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kil\Downloads\"/>
    </mc:Choice>
  </mc:AlternateContent>
  <xr:revisionPtr revIDLastSave="0" documentId="13_ncr:1_{B4861055-7002-4771-8D0C-E9E69E5709A1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tora lägerlistan" sheetId="1" r:id="rId1"/>
    <sheet name="Topplistor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xe6DJWaWoHlUR5fziTzmhAF9ARe1ZNoCGx09DjAHeRE="/>
    </ext>
  </extLst>
</workbook>
</file>

<file path=xl/calcChain.xml><?xml version="1.0" encoding="utf-8"?>
<calcChain xmlns="http://schemas.openxmlformats.org/spreadsheetml/2006/main">
  <c r="AJ4" i="1" l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" i="1"/>
  <c r="C2" i="2" a="1"/>
  <c r="AL3" i="1"/>
  <c r="C2" i="2"/>
  <c r="C3" i="2"/>
  <c r="C4" i="2"/>
  <c r="AL6" i="1"/>
  <c r="C5" i="2"/>
  <c r="AL7" i="1"/>
  <c r="C6" i="2"/>
  <c r="C7" i="2"/>
  <c r="C8" i="2"/>
  <c r="C9" i="2"/>
  <c r="C10" i="2"/>
  <c r="C11" i="2"/>
  <c r="C12" i="2"/>
  <c r="C13" i="2"/>
  <c r="C14" i="2"/>
  <c r="AL16" i="1"/>
  <c r="C15" i="2"/>
  <c r="AL17" i="1"/>
  <c r="C16" i="2"/>
  <c r="C17" i="2"/>
  <c r="C18" i="2"/>
  <c r="C19" i="2"/>
  <c r="C20" i="2"/>
  <c r="C21" i="2"/>
  <c r="AL23" i="1"/>
  <c r="C22" i="2"/>
  <c r="C23" i="2"/>
  <c r="C24" i="2"/>
  <c r="C25" i="2"/>
  <c r="C26" i="2"/>
  <c r="C27" i="2"/>
  <c r="C28" i="2"/>
  <c r="C29" i="2"/>
  <c r="AL31" i="1"/>
  <c r="C30" i="2"/>
  <c r="AL32" i="1"/>
  <c r="C31" i="2"/>
  <c r="AL33" i="1"/>
  <c r="C32" i="2"/>
  <c r="C33" i="2"/>
  <c r="C34" i="2"/>
  <c r="C35" i="2"/>
  <c r="C36" i="2"/>
  <c r="AL38" i="1"/>
  <c r="C37" i="2"/>
  <c r="C38" i="2"/>
  <c r="C39" i="2"/>
  <c r="C40" i="2"/>
  <c r="C41" i="2"/>
  <c r="C42" i="2"/>
  <c r="C43" i="2"/>
  <c r="C44" i="2"/>
  <c r="AL46" i="1"/>
  <c r="C45" i="2"/>
  <c r="C46" i="2"/>
  <c r="AL48" i="1"/>
  <c r="C47" i="2"/>
  <c r="AL49" i="1"/>
  <c r="C48" i="2"/>
  <c r="AL50" i="1"/>
  <c r="C49" i="2"/>
  <c r="AL51" i="1"/>
  <c r="C50" i="2"/>
  <c r="AL52" i="1"/>
  <c r="C51" i="2"/>
  <c r="C52" i="2"/>
  <c r="AL54" i="1"/>
  <c r="C53" i="2"/>
  <c r="AL55" i="1"/>
  <c r="C54" i="2"/>
  <c r="C55" i="2"/>
  <c r="C56" i="2"/>
  <c r="C57" i="2"/>
  <c r="C58" i="2"/>
  <c r="AL60" i="1"/>
  <c r="C59" i="2"/>
  <c r="C60" i="2"/>
  <c r="C61" i="2"/>
  <c r="C62" i="2"/>
  <c r="C63" i="2"/>
  <c r="C64" i="2"/>
  <c r="AL66" i="1"/>
  <c r="C65" i="2"/>
  <c r="C66" i="2"/>
  <c r="AL68" i="1"/>
  <c r="C67" i="2"/>
  <c r="AL69" i="1"/>
  <c r="C68" i="2"/>
  <c r="C69" i="2"/>
  <c r="AL71" i="1"/>
  <c r="C70" i="2"/>
  <c r="AL72" i="1"/>
  <c r="C71" i="2"/>
  <c r="C72" i="2"/>
  <c r="C73" i="2"/>
  <c r="AL75" i="1"/>
  <c r="C74" i="2"/>
  <c r="C75" i="2"/>
  <c r="C76" i="2"/>
  <c r="C77" i="2"/>
  <c r="C78" i="2"/>
  <c r="C79" i="2"/>
  <c r="C80" i="2"/>
  <c r="C81" i="2"/>
  <c r="C82" i="2"/>
  <c r="AL84" i="1"/>
  <c r="C83" i="2"/>
  <c r="AL85" i="1"/>
  <c r="C84" i="2"/>
  <c r="AL86" i="1"/>
  <c r="C85" i="2"/>
  <c r="C86" i="2"/>
  <c r="C87" i="2"/>
  <c r="C88" i="2"/>
  <c r="C89" i="2"/>
  <c r="C90" i="2"/>
  <c r="C91" i="2"/>
  <c r="C92" i="2"/>
  <c r="C93" i="2"/>
  <c r="C94" i="2"/>
  <c r="AL96" i="1"/>
  <c r="C95" i="2"/>
  <c r="AL97" i="1"/>
  <c r="C96" i="2"/>
  <c r="AL98" i="1"/>
  <c r="C97" i="2"/>
  <c r="C98" i="2"/>
  <c r="AL100" i="1"/>
  <c r="C99" i="2"/>
  <c r="C100" i="2"/>
  <c r="C101" i="2"/>
  <c r="AL103" i="1"/>
  <c r="C102" i="2"/>
  <c r="C103" i="2"/>
  <c r="AL105" i="1"/>
  <c r="C104" i="2"/>
  <c r="AL106" i="1"/>
  <c r="C105" i="2"/>
  <c r="C106" i="2"/>
  <c r="AL108" i="1"/>
  <c r="C107" i="2"/>
  <c r="AL109" i="1"/>
  <c r="C108" i="2"/>
  <c r="C109" i="2"/>
  <c r="C110" i="2"/>
  <c r="AL112" i="1"/>
  <c r="C111" i="2"/>
  <c r="C112" i="2"/>
  <c r="C113" i="2"/>
  <c r="AL115" i="1"/>
  <c r="C114" i="2"/>
  <c r="C115" i="2"/>
  <c r="AL117" i="1"/>
  <c r="C116" i="2"/>
  <c r="C117" i="2"/>
  <c r="C118" i="2"/>
  <c r="AL120" i="1"/>
  <c r="C119" i="2"/>
  <c r="C120" i="2"/>
  <c r="C121" i="2"/>
  <c r="C122" i="2"/>
  <c r="AL124" i="1"/>
  <c r="C123" i="2"/>
  <c r="C124" i="2"/>
  <c r="C125" i="2"/>
  <c r="C126" i="2"/>
  <c r="AL128" i="1"/>
  <c r="C127" i="2"/>
  <c r="AL129" i="1"/>
  <c r="C128" i="2"/>
  <c r="AL130" i="1"/>
  <c r="C129" i="2"/>
  <c r="C130" i="2"/>
  <c r="AL132" i="1"/>
  <c r="C131" i="2"/>
  <c r="AL133" i="1"/>
  <c r="C132" i="2"/>
  <c r="AL134" i="1"/>
  <c r="C133" i="2"/>
  <c r="C134" i="2"/>
  <c r="C135" i="2"/>
  <c r="AL137" i="1"/>
  <c r="C136" i="2"/>
  <c r="C137" i="2"/>
  <c r="C138" i="2"/>
  <c r="C139" i="2"/>
  <c r="C140" i="2"/>
  <c r="AL142" i="1"/>
  <c r="C141" i="2"/>
  <c r="AL143" i="1"/>
  <c r="C142" i="2"/>
  <c r="AL144" i="1"/>
  <c r="C143" i="2"/>
  <c r="AL145" i="1"/>
  <c r="C144" i="2"/>
  <c r="AL146" i="1"/>
  <c r="C145" i="2"/>
  <c r="C146" i="2"/>
  <c r="C147" i="2"/>
  <c r="AL149" i="1"/>
  <c r="C148" i="2"/>
  <c r="AL150" i="1"/>
  <c r="C149" i="2"/>
  <c r="C150" i="2"/>
  <c r="AL152" i="1"/>
  <c r="C151" i="2"/>
  <c r="C152" i="2"/>
  <c r="AL154" i="1"/>
  <c r="C153" i="2"/>
  <c r="C154" i="2"/>
  <c r="C155" i="2"/>
  <c r="AL157" i="1"/>
  <c r="C156" i="2"/>
  <c r="AL158" i="1"/>
  <c r="C157" i="2"/>
  <c r="AL159" i="1"/>
  <c r="C158" i="2"/>
  <c r="AL160" i="1"/>
  <c r="C159" i="2"/>
  <c r="C160" i="2"/>
  <c r="AL162" i="1"/>
  <c r="C161" i="2"/>
  <c r="C162" i="2"/>
  <c r="C163" i="2"/>
  <c r="C164" i="2"/>
  <c r="C165" i="2"/>
  <c r="AL167" i="1"/>
  <c r="C166" i="2"/>
  <c r="AL168" i="1"/>
  <c r="C167" i="2"/>
  <c r="AL169" i="1"/>
  <c r="C168" i="2"/>
  <c r="AL170" i="1"/>
  <c r="C169" i="2"/>
  <c r="AL171" i="1"/>
  <c r="C170" i="2"/>
  <c r="AL172" i="1"/>
  <c r="C171" i="2"/>
  <c r="AL173" i="1"/>
  <c r="C172" i="2"/>
  <c r="AL174" i="1"/>
  <c r="C173" i="2"/>
  <c r="C174" i="2"/>
  <c r="C175" i="2"/>
  <c r="C176" i="2"/>
  <c r="C177" i="2"/>
  <c r="C178" i="2"/>
  <c r="C179" i="2"/>
  <c r="C180" i="2"/>
  <c r="C181" i="2"/>
  <c r="AL183" i="1"/>
  <c r="C182" i="2"/>
  <c r="C183" i="2"/>
  <c r="C184" i="2"/>
  <c r="AL186" i="1"/>
  <c r="C185" i="2"/>
  <c r="C186" i="2"/>
  <c r="C187" i="2"/>
  <c r="AL189" i="1"/>
  <c r="C188" i="2"/>
  <c r="C189" i="2"/>
  <c r="C190" i="2"/>
  <c r="C191" i="2"/>
  <c r="C192" i="2"/>
  <c r="AL194" i="1"/>
  <c r="C193" i="2"/>
  <c r="C194" i="2"/>
  <c r="AL196" i="1"/>
  <c r="C195" i="2"/>
  <c r="AL197" i="1"/>
  <c r="C196" i="2"/>
  <c r="AL198" i="1"/>
  <c r="C197" i="2"/>
  <c r="AL199" i="1"/>
  <c r="C198" i="2"/>
  <c r="C199" i="2"/>
  <c r="AL201" i="1"/>
  <c r="C200" i="2"/>
  <c r="C201" i="2"/>
  <c r="C202" i="2"/>
  <c r="C203" i="2"/>
  <c r="C204" i="2"/>
  <c r="AL206" i="1"/>
  <c r="C205" i="2"/>
  <c r="AL207" i="1"/>
  <c r="C206" i="2"/>
  <c r="C207" i="2"/>
  <c r="C208" i="2"/>
  <c r="AL210" i="1"/>
  <c r="C209" i="2"/>
  <c r="AL211" i="1"/>
  <c r="C210" i="2"/>
  <c r="C211" i="2"/>
  <c r="C212" i="2"/>
  <c r="C213" i="2"/>
  <c r="AL215" i="1"/>
  <c r="C214" i="2"/>
  <c r="AL216" i="1"/>
  <c r="C215" i="2"/>
  <c r="AL217" i="1"/>
  <c r="C216" i="2"/>
  <c r="C217" i="2"/>
  <c r="C218" i="2"/>
  <c r="C219" i="2"/>
  <c r="C220" i="2"/>
  <c r="C221" i="2"/>
  <c r="AL223" i="1"/>
  <c r="C222" i="2"/>
  <c r="AL224" i="1"/>
  <c r="C223" i="2"/>
  <c r="C224" i="2"/>
  <c r="C225" i="2"/>
  <c r="C226" i="2"/>
  <c r="C227" i="2"/>
  <c r="C228" i="2"/>
  <c r="AL230" i="1"/>
  <c r="C229" i="2"/>
  <c r="C230" i="2"/>
  <c r="C231" i="2"/>
  <c r="C232" i="2"/>
  <c r="C233" i="2"/>
  <c r="C234" i="2"/>
  <c r="AL236" i="1"/>
  <c r="C235" i="2"/>
  <c r="AL237" i="1"/>
  <c r="C236" i="2"/>
  <c r="C237" i="2"/>
  <c r="AL239" i="1"/>
  <c r="C238" i="2"/>
  <c r="AL240" i="1"/>
  <c r="C239" i="2"/>
  <c r="C240" i="2"/>
  <c r="C241" i="2"/>
  <c r="AL243" i="1"/>
  <c r="C242" i="2"/>
  <c r="C243" i="2"/>
  <c r="C244" i="2"/>
  <c r="AL246" i="1"/>
  <c r="C245" i="2"/>
  <c r="C246" i="2"/>
  <c r="AL248" i="1"/>
  <c r="C247" i="2"/>
  <c r="C248" i="2"/>
  <c r="C249" i="2"/>
  <c r="C250" i="2"/>
  <c r="AL252" i="1"/>
  <c r="C251" i="2"/>
  <c r="C252" i="2"/>
  <c r="AL254" i="1"/>
  <c r="C253" i="2"/>
  <c r="C254" i="2"/>
  <c r="C255" i="2"/>
  <c r="C256" i="2"/>
  <c r="C257" i="2"/>
  <c r="C258" i="2"/>
  <c r="C259" i="2"/>
  <c r="AL261" i="1"/>
  <c r="C260" i="2"/>
  <c r="C261" i="2"/>
  <c r="C262" i="2"/>
  <c r="AL264" i="1"/>
  <c r="C263" i="2"/>
  <c r="C264" i="2"/>
  <c r="AL266" i="1"/>
  <c r="C265" i="2"/>
  <c r="C266" i="2"/>
  <c r="AL268" i="1"/>
  <c r="C267" i="2"/>
  <c r="AL269" i="1"/>
  <c r="C268" i="2"/>
  <c r="C269" i="2"/>
  <c r="C270" i="2"/>
  <c r="AL272" i="1"/>
  <c r="C271" i="2"/>
  <c r="C272" i="2"/>
  <c r="C273" i="2"/>
  <c r="AL275" i="1"/>
  <c r="C274" i="2"/>
  <c r="AL276" i="1"/>
  <c r="C275" i="2"/>
  <c r="C276" i="2"/>
  <c r="C277" i="2"/>
  <c r="C278" i="2"/>
  <c r="AL280" i="1"/>
  <c r="C279" i="2"/>
  <c r="C280" i="2"/>
  <c r="AL282" i="1"/>
  <c r="C281" i="2"/>
  <c r="C282" i="2"/>
  <c r="AL284" i="1"/>
  <c r="C283" i="2"/>
  <c r="C284" i="2"/>
  <c r="AL286" i="1"/>
  <c r="C285" i="2"/>
  <c r="C286" i="2"/>
  <c r="AL288" i="1"/>
  <c r="C287" i="2"/>
  <c r="AL289" i="1"/>
  <c r="C288" i="2"/>
  <c r="C289" i="2"/>
  <c r="C290" i="2"/>
  <c r="C291" i="2"/>
  <c r="AL293" i="1"/>
  <c r="C292" i="2"/>
  <c r="C293" i="2"/>
  <c r="AL295" i="1"/>
  <c r="C294" i="2"/>
  <c r="C295" i="2"/>
  <c r="C296" i="2"/>
  <c r="C297" i="2"/>
  <c r="AL299" i="1"/>
  <c r="C298" i="2"/>
  <c r="C299" i="2"/>
  <c r="C300" i="2"/>
  <c r="C301" i="2"/>
  <c r="AL303" i="1"/>
  <c r="C302" i="2"/>
  <c r="C303" i="2"/>
  <c r="C304" i="2"/>
  <c r="C305" i="2"/>
  <c r="C306" i="2"/>
  <c r="C307" i="2"/>
  <c r="C308" i="2"/>
  <c r="C309" i="2"/>
  <c r="C310" i="2"/>
  <c r="C311" i="2"/>
  <c r="C312" i="2"/>
  <c r="AL314" i="1"/>
  <c r="C313" i="2" s="1"/>
  <c r="C316" i="2"/>
  <c r="C317" i="2"/>
  <c r="C318" i="2"/>
  <c r="C319" i="2"/>
  <c r="Y321" i="1"/>
  <c r="AE321" i="1"/>
  <c r="AF321" i="1"/>
  <c r="J5" i="2" a="1"/>
  <c r="B2" i="2" a="1"/>
  <c r="B2" i="2"/>
  <c r="AH321" i="1"/>
  <c r="AG321" i="1"/>
  <c r="AD321" i="1"/>
  <c r="AC321" i="1"/>
  <c r="AB321" i="1"/>
  <c r="AA321" i="1"/>
  <c r="Z321" i="1"/>
  <c r="X321" i="1"/>
  <c r="W321" i="1"/>
  <c r="V321" i="1"/>
  <c r="U321" i="1"/>
  <c r="T321" i="1"/>
  <c r="S321" i="1"/>
  <c r="R321" i="1"/>
  <c r="Q321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AL316" i="1"/>
  <c r="AK316" i="1"/>
  <c r="AL315" i="1"/>
  <c r="AK315" i="1"/>
  <c r="AK314" i="1"/>
  <c r="AL313" i="1"/>
  <c r="AK313" i="1"/>
  <c r="AL312" i="1"/>
  <c r="AK312" i="1"/>
  <c r="AL311" i="1"/>
  <c r="AK311" i="1"/>
  <c r="AL310" i="1"/>
  <c r="AK310" i="1"/>
  <c r="AL309" i="1"/>
  <c r="AK309" i="1"/>
  <c r="AL308" i="1"/>
  <c r="AK308" i="1"/>
  <c r="AL307" i="1"/>
  <c r="AK307" i="1"/>
  <c r="AL306" i="1"/>
  <c r="AK306" i="1"/>
  <c r="AL305" i="1"/>
  <c r="AK305" i="1"/>
  <c r="AL304" i="1"/>
  <c r="AK304" i="1"/>
  <c r="AK303" i="1"/>
  <c r="AL302" i="1"/>
  <c r="AK302" i="1"/>
  <c r="AL301" i="1"/>
  <c r="AK301" i="1"/>
  <c r="AL300" i="1"/>
  <c r="AK300" i="1"/>
  <c r="AK299" i="1"/>
  <c r="AL298" i="1"/>
  <c r="AK298" i="1"/>
  <c r="AL297" i="1"/>
  <c r="AK297" i="1"/>
  <c r="AL296" i="1"/>
  <c r="AK296" i="1"/>
  <c r="AK295" i="1"/>
  <c r="AL294" i="1"/>
  <c r="AK294" i="1"/>
  <c r="AK293" i="1"/>
  <c r="AL292" i="1"/>
  <c r="AK292" i="1"/>
  <c r="AL291" i="1"/>
  <c r="AK291" i="1"/>
  <c r="AL290" i="1"/>
  <c r="AK290" i="1"/>
  <c r="AK289" i="1"/>
  <c r="AK288" i="1"/>
  <c r="AL287" i="1"/>
  <c r="AK287" i="1"/>
  <c r="AK286" i="1"/>
  <c r="AL285" i="1"/>
  <c r="AK285" i="1"/>
  <c r="AK284" i="1"/>
  <c r="AL283" i="1"/>
  <c r="AK283" i="1"/>
  <c r="AK282" i="1"/>
  <c r="AL281" i="1"/>
  <c r="AK281" i="1"/>
  <c r="AK280" i="1"/>
  <c r="AL279" i="1"/>
  <c r="AK279" i="1"/>
  <c r="AL278" i="1"/>
  <c r="AK278" i="1"/>
  <c r="AL277" i="1"/>
  <c r="AK277" i="1"/>
  <c r="AK276" i="1"/>
  <c r="AK275" i="1"/>
  <c r="AL274" i="1"/>
  <c r="AK274" i="1"/>
  <c r="AL273" i="1"/>
  <c r="AK273" i="1"/>
  <c r="AK272" i="1"/>
  <c r="AL271" i="1"/>
  <c r="AK271" i="1"/>
  <c r="AL270" i="1"/>
  <c r="AK270" i="1"/>
  <c r="AK269" i="1"/>
  <c r="AK268" i="1"/>
  <c r="AL267" i="1"/>
  <c r="AK267" i="1"/>
  <c r="AK266" i="1"/>
  <c r="AL265" i="1"/>
  <c r="AK265" i="1"/>
  <c r="AK264" i="1"/>
  <c r="AL263" i="1"/>
  <c r="AK263" i="1"/>
  <c r="AL262" i="1"/>
  <c r="AK262" i="1"/>
  <c r="AK261" i="1"/>
  <c r="AL260" i="1"/>
  <c r="AK260" i="1"/>
  <c r="AL259" i="1"/>
  <c r="AK259" i="1"/>
  <c r="AL258" i="1"/>
  <c r="AK258" i="1"/>
  <c r="AL257" i="1"/>
  <c r="AK257" i="1"/>
  <c r="AL256" i="1"/>
  <c r="AK256" i="1"/>
  <c r="AL255" i="1"/>
  <c r="AK255" i="1"/>
  <c r="AK254" i="1"/>
  <c r="AL253" i="1"/>
  <c r="AK253" i="1"/>
  <c r="AK252" i="1"/>
  <c r="AL251" i="1"/>
  <c r="AK251" i="1"/>
  <c r="AL250" i="1"/>
  <c r="AK250" i="1"/>
  <c r="AL249" i="1"/>
  <c r="AK249" i="1"/>
  <c r="AK248" i="1"/>
  <c r="AL247" i="1"/>
  <c r="AK247" i="1"/>
  <c r="AK246" i="1"/>
  <c r="AL245" i="1"/>
  <c r="AK245" i="1"/>
  <c r="AL244" i="1"/>
  <c r="AK244" i="1"/>
  <c r="AK243" i="1"/>
  <c r="AL242" i="1"/>
  <c r="AK242" i="1"/>
  <c r="AL241" i="1"/>
  <c r="AK241" i="1"/>
  <c r="AK240" i="1"/>
  <c r="AK239" i="1"/>
  <c r="AL238" i="1"/>
  <c r="AK238" i="1"/>
  <c r="AK237" i="1"/>
  <c r="AK236" i="1"/>
  <c r="AL235" i="1"/>
  <c r="AK235" i="1"/>
  <c r="AL234" i="1"/>
  <c r="AK234" i="1"/>
  <c r="AL233" i="1"/>
  <c r="AK233" i="1"/>
  <c r="AL232" i="1"/>
  <c r="AK232" i="1"/>
  <c r="AL231" i="1"/>
  <c r="AK231" i="1"/>
  <c r="AK230" i="1"/>
  <c r="AL229" i="1"/>
  <c r="AK229" i="1"/>
  <c r="AL228" i="1"/>
  <c r="AK228" i="1"/>
  <c r="AL227" i="1"/>
  <c r="AK227" i="1"/>
  <c r="AL226" i="1"/>
  <c r="AK226" i="1"/>
  <c r="AL225" i="1"/>
  <c r="AK225" i="1"/>
  <c r="AK224" i="1"/>
  <c r="AK223" i="1"/>
  <c r="AL222" i="1"/>
  <c r="AK222" i="1"/>
  <c r="AL221" i="1"/>
  <c r="AK221" i="1"/>
  <c r="AL220" i="1"/>
  <c r="AK220" i="1"/>
  <c r="AL219" i="1"/>
  <c r="AK219" i="1"/>
  <c r="AL218" i="1"/>
  <c r="AK218" i="1"/>
  <c r="AK217" i="1"/>
  <c r="AK216" i="1"/>
  <c r="AK215" i="1"/>
  <c r="AL214" i="1"/>
  <c r="AK214" i="1"/>
  <c r="AL213" i="1"/>
  <c r="AK213" i="1"/>
  <c r="AL212" i="1"/>
  <c r="AK212" i="1"/>
  <c r="AK211" i="1"/>
  <c r="AK210" i="1"/>
  <c r="AL209" i="1"/>
  <c r="AK209" i="1"/>
  <c r="AL208" i="1"/>
  <c r="AK208" i="1"/>
  <c r="AK207" i="1"/>
  <c r="AK206" i="1"/>
  <c r="AL205" i="1"/>
  <c r="AK205" i="1"/>
  <c r="AL204" i="1"/>
  <c r="AK204" i="1"/>
  <c r="AL203" i="1"/>
  <c r="AK203" i="1"/>
  <c r="AL202" i="1"/>
  <c r="AK202" i="1"/>
  <c r="AK201" i="1"/>
  <c r="AL200" i="1"/>
  <c r="AK200" i="1"/>
  <c r="AK199" i="1"/>
  <c r="AK198" i="1"/>
  <c r="AK197" i="1"/>
  <c r="AK196" i="1"/>
  <c r="AL195" i="1"/>
  <c r="AK195" i="1"/>
  <c r="AK194" i="1"/>
  <c r="AL193" i="1"/>
  <c r="AK193" i="1"/>
  <c r="AL192" i="1"/>
  <c r="AK192" i="1"/>
  <c r="AL191" i="1"/>
  <c r="AK191" i="1"/>
  <c r="AL190" i="1"/>
  <c r="AK190" i="1"/>
  <c r="AK189" i="1"/>
  <c r="AL188" i="1"/>
  <c r="AK188" i="1"/>
  <c r="AL187" i="1"/>
  <c r="AK187" i="1"/>
  <c r="AK186" i="1"/>
  <c r="AL185" i="1"/>
  <c r="AK185" i="1"/>
  <c r="AL184" i="1"/>
  <c r="AK184" i="1"/>
  <c r="AK183" i="1"/>
  <c r="AL182" i="1"/>
  <c r="AK182" i="1"/>
  <c r="AL181" i="1"/>
  <c r="AK181" i="1"/>
  <c r="AL180" i="1"/>
  <c r="AK180" i="1"/>
  <c r="AL179" i="1"/>
  <c r="AK179" i="1"/>
  <c r="AL178" i="1"/>
  <c r="AK178" i="1"/>
  <c r="AL177" i="1"/>
  <c r="AK177" i="1"/>
  <c r="AL176" i="1"/>
  <c r="AK176" i="1"/>
  <c r="AL175" i="1"/>
  <c r="AK175" i="1"/>
  <c r="AK174" i="1"/>
  <c r="AK173" i="1"/>
  <c r="AK172" i="1"/>
  <c r="AK171" i="1"/>
  <c r="AK170" i="1"/>
  <c r="AK169" i="1"/>
  <c r="AK168" i="1"/>
  <c r="AK167" i="1"/>
  <c r="AL166" i="1"/>
  <c r="AK166" i="1"/>
  <c r="AL165" i="1"/>
  <c r="AK165" i="1"/>
  <c r="AL164" i="1"/>
  <c r="AK164" i="1"/>
  <c r="AL163" i="1"/>
  <c r="AK163" i="1"/>
  <c r="AK162" i="1"/>
  <c r="AL161" i="1"/>
  <c r="AK161" i="1"/>
  <c r="AK160" i="1"/>
  <c r="AK159" i="1"/>
  <c r="AK158" i="1"/>
  <c r="AK157" i="1"/>
  <c r="AL156" i="1"/>
  <c r="AK156" i="1"/>
  <c r="AL155" i="1"/>
  <c r="AK155" i="1"/>
  <c r="AK154" i="1"/>
  <c r="AL153" i="1"/>
  <c r="AK153" i="1"/>
  <c r="AK152" i="1"/>
  <c r="AL151" i="1"/>
  <c r="AK151" i="1"/>
  <c r="AK150" i="1"/>
  <c r="AK149" i="1"/>
  <c r="AL148" i="1"/>
  <c r="AK148" i="1"/>
  <c r="AL147" i="1"/>
  <c r="AK147" i="1"/>
  <c r="AK146" i="1"/>
  <c r="AK145" i="1"/>
  <c r="AK144" i="1"/>
  <c r="AK143" i="1"/>
  <c r="AK142" i="1"/>
  <c r="AL141" i="1"/>
  <c r="AK141" i="1"/>
  <c r="AL140" i="1"/>
  <c r="AK140" i="1"/>
  <c r="AL139" i="1"/>
  <c r="AK139" i="1"/>
  <c r="AL138" i="1"/>
  <c r="AK138" i="1"/>
  <c r="AK137" i="1"/>
  <c r="AL136" i="1"/>
  <c r="AK136" i="1"/>
  <c r="AL135" i="1"/>
  <c r="AK135" i="1"/>
  <c r="AK134" i="1"/>
  <c r="AK133" i="1"/>
  <c r="AK132" i="1"/>
  <c r="AL131" i="1"/>
  <c r="AK131" i="1"/>
  <c r="AK130" i="1"/>
  <c r="AK129" i="1"/>
  <c r="AK128" i="1"/>
  <c r="AL127" i="1"/>
  <c r="AK127" i="1"/>
  <c r="AL126" i="1"/>
  <c r="AK126" i="1"/>
  <c r="AL125" i="1"/>
  <c r="AK125" i="1"/>
  <c r="AK124" i="1"/>
  <c r="AL123" i="1"/>
  <c r="AK123" i="1"/>
  <c r="AL122" i="1"/>
  <c r="AK122" i="1"/>
  <c r="AL121" i="1"/>
  <c r="AK121" i="1"/>
  <c r="AK120" i="1"/>
  <c r="AL119" i="1"/>
  <c r="AK119" i="1"/>
  <c r="AL118" i="1"/>
  <c r="AK118" i="1"/>
  <c r="AK117" i="1"/>
  <c r="AL116" i="1"/>
  <c r="AK116" i="1"/>
  <c r="AK115" i="1"/>
  <c r="AL114" i="1"/>
  <c r="AK114" i="1"/>
  <c r="AL113" i="1"/>
  <c r="AK113" i="1"/>
  <c r="AK112" i="1"/>
  <c r="AL111" i="1"/>
  <c r="AK111" i="1"/>
  <c r="AL110" i="1"/>
  <c r="AK110" i="1"/>
  <c r="AK109" i="1"/>
  <c r="AK108" i="1"/>
  <c r="AL107" i="1"/>
  <c r="AK107" i="1"/>
  <c r="AK106" i="1"/>
  <c r="AK105" i="1"/>
  <c r="AL104" i="1"/>
  <c r="AK104" i="1"/>
  <c r="AK103" i="1"/>
  <c r="AL102" i="1"/>
  <c r="AK102" i="1"/>
  <c r="AL101" i="1"/>
  <c r="AK101" i="1"/>
  <c r="AK100" i="1"/>
  <c r="AL99" i="1"/>
  <c r="AK99" i="1"/>
  <c r="AK98" i="1"/>
  <c r="AK97" i="1"/>
  <c r="AK96" i="1"/>
  <c r="AL95" i="1"/>
  <c r="AK95" i="1"/>
  <c r="AL94" i="1"/>
  <c r="AK94" i="1"/>
  <c r="AL93" i="1"/>
  <c r="AK93" i="1"/>
  <c r="AL92" i="1"/>
  <c r="AK92" i="1"/>
  <c r="AL91" i="1"/>
  <c r="AK91" i="1"/>
  <c r="AL90" i="1"/>
  <c r="AK90" i="1"/>
  <c r="AL89" i="1"/>
  <c r="AK89" i="1"/>
  <c r="AL88" i="1"/>
  <c r="AK88" i="1"/>
  <c r="AL87" i="1"/>
  <c r="AK87" i="1"/>
  <c r="AK86" i="1"/>
  <c r="AK85" i="1"/>
  <c r="AK84" i="1"/>
  <c r="AL83" i="1"/>
  <c r="AK83" i="1"/>
  <c r="AL82" i="1"/>
  <c r="AK82" i="1"/>
  <c r="AL81" i="1"/>
  <c r="AK81" i="1"/>
  <c r="AL80" i="1"/>
  <c r="AK80" i="1"/>
  <c r="AL79" i="1"/>
  <c r="AK79" i="1"/>
  <c r="AL78" i="1"/>
  <c r="AK78" i="1"/>
  <c r="AL77" i="1"/>
  <c r="AK77" i="1"/>
  <c r="AL76" i="1"/>
  <c r="AK76" i="1"/>
  <c r="AK75" i="1"/>
  <c r="AL74" i="1"/>
  <c r="AK74" i="1"/>
  <c r="AL73" i="1"/>
  <c r="AK73" i="1"/>
  <c r="AK72" i="1"/>
  <c r="AK71" i="1"/>
  <c r="AL70" i="1"/>
  <c r="AK70" i="1"/>
  <c r="AK69" i="1"/>
  <c r="AK68" i="1"/>
  <c r="AL67" i="1"/>
  <c r="AK67" i="1"/>
  <c r="AK66" i="1"/>
  <c r="AL65" i="1"/>
  <c r="AK65" i="1"/>
  <c r="AL64" i="1"/>
  <c r="AK64" i="1"/>
  <c r="AL63" i="1"/>
  <c r="AK63" i="1"/>
  <c r="AL62" i="1"/>
  <c r="AK62" i="1"/>
  <c r="AL61" i="1"/>
  <c r="AK61" i="1"/>
  <c r="AK60" i="1"/>
  <c r="AL59" i="1"/>
  <c r="AK59" i="1"/>
  <c r="AL58" i="1"/>
  <c r="AK58" i="1"/>
  <c r="AL57" i="1"/>
  <c r="AK57" i="1"/>
  <c r="AL56" i="1"/>
  <c r="AK56" i="1"/>
  <c r="AK55" i="1"/>
  <c r="AK54" i="1"/>
  <c r="AL53" i="1"/>
  <c r="AK53" i="1"/>
  <c r="AK52" i="1"/>
  <c r="AK51" i="1"/>
  <c r="AK50" i="1"/>
  <c r="AK49" i="1"/>
  <c r="AK48" i="1"/>
  <c r="AL47" i="1"/>
  <c r="AK47" i="1"/>
  <c r="AK46" i="1"/>
  <c r="AL45" i="1"/>
  <c r="AK45" i="1"/>
  <c r="AL44" i="1"/>
  <c r="AK44" i="1"/>
  <c r="AL43" i="1"/>
  <c r="AK43" i="1"/>
  <c r="AL42" i="1"/>
  <c r="AK42" i="1"/>
  <c r="AL41" i="1"/>
  <c r="AK41" i="1"/>
  <c r="AL40" i="1"/>
  <c r="AK40" i="1"/>
  <c r="AL39" i="1"/>
  <c r="AK39" i="1"/>
  <c r="AK38" i="1"/>
  <c r="AL37" i="1"/>
  <c r="AK37" i="1"/>
  <c r="AL36" i="1"/>
  <c r="AK36" i="1"/>
  <c r="AL35" i="1"/>
  <c r="AK35" i="1"/>
  <c r="AL34" i="1"/>
  <c r="AK34" i="1"/>
  <c r="AK33" i="1"/>
  <c r="AK32" i="1"/>
  <c r="AK31" i="1"/>
  <c r="AL30" i="1"/>
  <c r="AK30" i="1"/>
  <c r="AL29" i="1"/>
  <c r="AK29" i="1"/>
  <c r="AL28" i="1"/>
  <c r="AK28" i="1"/>
  <c r="AL27" i="1"/>
  <c r="AK27" i="1"/>
  <c r="AL26" i="1"/>
  <c r="AK26" i="1"/>
  <c r="AL25" i="1"/>
  <c r="AK25" i="1"/>
  <c r="AL24" i="1"/>
  <c r="AK24" i="1"/>
  <c r="AK23" i="1"/>
  <c r="AL22" i="1"/>
  <c r="AK22" i="1"/>
  <c r="AL21" i="1"/>
  <c r="AK21" i="1"/>
  <c r="AL20" i="1"/>
  <c r="AK20" i="1"/>
  <c r="AL19" i="1"/>
  <c r="AK19" i="1"/>
  <c r="AL18" i="1"/>
  <c r="AK18" i="1"/>
  <c r="AK17" i="1"/>
  <c r="AK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K7" i="1"/>
  <c r="AK6" i="1"/>
  <c r="AL5" i="1"/>
  <c r="AK5" i="1"/>
  <c r="AL4" i="1"/>
  <c r="AK4" i="1"/>
  <c r="AK3" i="1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AK321" i="1" l="1"/>
  <c r="K5" i="2" a="1"/>
  <c r="AJ321" i="1"/>
  <c r="C314" i="2"/>
  <c r="E5" i="2" s="1" a="1"/>
  <c r="E5" i="2" s="1"/>
  <c r="C315" i="2"/>
  <c r="J25" i="2"/>
  <c r="J29" i="2"/>
  <c r="J8" i="2"/>
  <c r="J6" i="2"/>
  <c r="J10" i="2"/>
  <c r="J14" i="2"/>
  <c r="J27" i="2"/>
  <c r="J31" i="2"/>
  <c r="J13" i="2"/>
  <c r="J17" i="2"/>
  <c r="J18" i="2"/>
  <c r="J26" i="2"/>
  <c r="J19" i="2"/>
  <c r="J7" i="2"/>
  <c r="J24" i="2"/>
  <c r="J11" i="2"/>
  <c r="J22" i="2"/>
  <c r="J28" i="2"/>
  <c r="J12" i="2"/>
  <c r="J15" i="2"/>
  <c r="J20" i="2"/>
  <c r="J21" i="2"/>
  <c r="J30" i="2"/>
  <c r="J9" i="2"/>
  <c r="J23" i="2"/>
  <c r="J32" i="2"/>
  <c r="J16" i="2"/>
  <c r="J5" i="2"/>
  <c r="J33" i="2"/>
  <c r="J34" i="2"/>
  <c r="J35" i="2"/>
  <c r="K16" i="2" l="1"/>
  <c r="K11" i="2"/>
  <c r="K30" i="2"/>
  <c r="K18" i="2"/>
  <c r="K8" i="2"/>
  <c r="K5" i="2"/>
  <c r="K27" i="2"/>
  <c r="K23" i="2"/>
  <c r="K17" i="2"/>
  <c r="K6" i="2"/>
  <c r="K35" i="2"/>
  <c r="K34" i="2"/>
  <c r="K29" i="2"/>
  <c r="K28" i="2"/>
  <c r="K26" i="2"/>
  <c r="K24" i="2"/>
  <c r="K15" i="2"/>
  <c r="K14" i="2"/>
  <c r="K13" i="2"/>
  <c r="K12" i="2"/>
  <c r="K10" i="2"/>
  <c r="K9" i="2"/>
  <c r="K7" i="2"/>
  <c r="K33" i="2"/>
  <c r="K32" i="2"/>
  <c r="K31" i="2"/>
  <c r="K25" i="2"/>
  <c r="K22" i="2"/>
  <c r="K21" i="2"/>
  <c r="K20" i="2"/>
  <c r="K19" i="2"/>
  <c r="M5" i="2" l="1" a="1"/>
  <c r="M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<sst xmlns="http://schemas.openxmlformats.org/spreadsheetml/2006/main" count="406" uniqueCount="397">
  <si>
    <t>Falsterbo 2004</t>
  </si>
  <si>
    <t>Ottenby 2005</t>
  </si>
  <si>
    <t>Ånnsjön 2009</t>
  </si>
  <si>
    <t>Öland 2014</t>
  </si>
  <si>
    <t>Falsterbo 2016</t>
  </si>
  <si>
    <t>Utlängan 2017</t>
  </si>
  <si>
    <t>Hornborgasjön 2018</t>
  </si>
  <si>
    <t>Falsterbo 2018</t>
  </si>
  <si>
    <t>Landsort 2019</t>
  </si>
  <si>
    <t>Västkusten 2020</t>
  </si>
  <si>
    <t>Falsterbo ringmärkarkurs 2020</t>
  </si>
  <si>
    <t>Falsterbo ringmärkarkurs 2021</t>
  </si>
  <si>
    <t>Falsterbo 2021</t>
  </si>
  <si>
    <t>Leksand 2022</t>
  </si>
  <si>
    <t>Dalarna_Härjedalen 2022</t>
  </si>
  <si>
    <t>Falsterbo ringmärkarkurs 2022</t>
  </si>
  <si>
    <t>Getterön 2023</t>
  </si>
  <si>
    <t>Tåkern 2023</t>
  </si>
  <si>
    <t>Stora Sjöfallet 2023</t>
  </si>
  <si>
    <t>Falsterbo Bird show 2023</t>
  </si>
  <si>
    <t>Hönö/Öckerö 2023</t>
  </si>
  <si>
    <t>Tåkern 2024</t>
  </si>
  <si>
    <t>Ammarnäs 2024</t>
  </si>
  <si>
    <t>Landsort 2025</t>
  </si>
  <si>
    <t>Asköviken 2025</t>
  </si>
  <si>
    <t>Gotland 2025</t>
  </si>
  <si>
    <t>Falsterbo ringmärkingskurs 2025</t>
  </si>
  <si>
    <t>Öland 2025</t>
  </si>
  <si>
    <t>Landsort 2026</t>
  </si>
  <si>
    <t>Sedd i Sverige under läger</t>
  </si>
  <si>
    <t>Sedd i Norden under läger</t>
  </si>
  <si>
    <t>Sett under antalet läger i Norden</t>
  </si>
  <si>
    <t>ART</t>
  </si>
  <si>
    <t>Prutgås</t>
  </si>
  <si>
    <t>Rödhalsad gås</t>
  </si>
  <si>
    <t>Kanadagås</t>
  </si>
  <si>
    <t>Vitkindad gås</t>
  </si>
  <si>
    <t>Grågås</t>
  </si>
  <si>
    <t>Sädgås (räknas ej)</t>
  </si>
  <si>
    <t>x</t>
  </si>
  <si>
    <t>Tundragås</t>
  </si>
  <si>
    <t>Spetsbergsgås</t>
  </si>
  <si>
    <t>Skogsgås</t>
  </si>
  <si>
    <t>Bläsgås</t>
  </si>
  <si>
    <t>Fjällgås</t>
  </si>
  <si>
    <t>Knölsvan</t>
  </si>
  <si>
    <t>Mindre sångsvan</t>
  </si>
  <si>
    <t>Sångsvan</t>
  </si>
  <si>
    <t>Gravand</t>
  </si>
  <si>
    <t>Rostand</t>
  </si>
  <si>
    <t>Årta</t>
  </si>
  <si>
    <t>Skedand</t>
  </si>
  <si>
    <t>Snatterand</t>
  </si>
  <si>
    <t>Bläsand</t>
  </si>
  <si>
    <t>Gräsand</t>
  </si>
  <si>
    <t>Stjärtand</t>
  </si>
  <si>
    <t>Kricka</t>
  </si>
  <si>
    <t>Brunand</t>
  </si>
  <si>
    <t>Vigg</t>
  </si>
  <si>
    <t>Bergand</t>
  </si>
  <si>
    <t>Alförrädare</t>
  </si>
  <si>
    <t>Praktejder</t>
  </si>
  <si>
    <t>Ejder</t>
  </si>
  <si>
    <t>Svärta</t>
  </si>
  <si>
    <t>Sjöorre</t>
  </si>
  <si>
    <t>Alfågel</t>
  </si>
  <si>
    <t>Knipa</t>
  </si>
  <si>
    <t>Salskrake</t>
  </si>
  <si>
    <t>Storskrake</t>
  </si>
  <si>
    <t>Småskrake</t>
  </si>
  <si>
    <t>Järpe</t>
  </si>
  <si>
    <t>Tjäder</t>
  </si>
  <si>
    <t>Orre</t>
  </si>
  <si>
    <t>Fjällripa</t>
  </si>
  <si>
    <t>Dalripa</t>
  </si>
  <si>
    <t>Rapphöna</t>
  </si>
  <si>
    <t>Vaktel</t>
  </si>
  <si>
    <t>Fasan</t>
  </si>
  <si>
    <t>Nattskärra</t>
  </si>
  <si>
    <t>Tornseglare</t>
  </si>
  <si>
    <t>Gök</t>
  </si>
  <si>
    <t>Tamduva</t>
  </si>
  <si>
    <t>Skogsduva</t>
  </si>
  <si>
    <t>Ringduva</t>
  </si>
  <si>
    <t>Turturduva</t>
  </si>
  <si>
    <t>Turkduva</t>
  </si>
  <si>
    <t>Vattenrall</t>
  </si>
  <si>
    <t>Kornknarr</t>
  </si>
  <si>
    <t>Småfläckig sumphöna</t>
  </si>
  <si>
    <t>Rörhöna</t>
  </si>
  <si>
    <t>Sothöna</t>
  </si>
  <si>
    <t>Trana</t>
  </si>
  <si>
    <t>Smådopping</t>
  </si>
  <si>
    <t>Gråhakedopping</t>
  </si>
  <si>
    <t>Skäggdopping</t>
  </si>
  <si>
    <t>Svarthakedopping</t>
  </si>
  <si>
    <t>Svarthalsad dopping</t>
  </si>
  <si>
    <t>Strandskata</t>
  </si>
  <si>
    <t>Skärfläcka</t>
  </si>
  <si>
    <t>Tofsvipa</t>
  </si>
  <si>
    <t>Ljungpipare</t>
  </si>
  <si>
    <t>Kustpipare</t>
  </si>
  <si>
    <t>Större strandpipare</t>
  </si>
  <si>
    <t>Mindre strandpipare</t>
  </si>
  <si>
    <t>Svartbent strandpipare</t>
  </si>
  <si>
    <t>Fjällpipare</t>
  </si>
  <si>
    <t>Småspov</t>
  </si>
  <si>
    <t>Storspov</t>
  </si>
  <si>
    <t>Myrspov</t>
  </si>
  <si>
    <t>Rödspov</t>
  </si>
  <si>
    <t>Roskarl</t>
  </si>
  <si>
    <t>Kustsnäppa</t>
  </si>
  <si>
    <t>Brushane</t>
  </si>
  <si>
    <t>Myrsnäppa</t>
  </si>
  <si>
    <t>Spovsnäppa</t>
  </si>
  <si>
    <t>Mosnäppa</t>
  </si>
  <si>
    <t>Sandlöpare</t>
  </si>
  <si>
    <t>Kärrsnäppa</t>
  </si>
  <si>
    <t>Skärsnäppa</t>
  </si>
  <si>
    <t>Småsnäppa</t>
  </si>
  <si>
    <t>Tuvsnäppa</t>
  </si>
  <si>
    <t>Morkulla</t>
  </si>
  <si>
    <t>Dvärgbeckasin</t>
  </si>
  <si>
    <t>Dubbelbeckasin</t>
  </si>
  <si>
    <t>Enkelbeckasin</t>
  </si>
  <si>
    <t>Smalnäbbad simsnäppa</t>
  </si>
  <si>
    <t>Brednäbbad simsnäppa</t>
  </si>
  <si>
    <t>Drillsnäppa</t>
  </si>
  <si>
    <t>Skogssnäppa</t>
  </si>
  <si>
    <t>Rödbena</t>
  </si>
  <si>
    <t>Dammsnäppa</t>
  </si>
  <si>
    <t>Grönbena</t>
  </si>
  <si>
    <t>Svartsnäppa</t>
  </si>
  <si>
    <t>Gluttsnäppa</t>
  </si>
  <si>
    <t>Tretåig mås</t>
  </si>
  <si>
    <t>Tärnmås</t>
  </si>
  <si>
    <t>Skrattmås</t>
  </si>
  <si>
    <t>Dvärgmås</t>
  </si>
  <si>
    <t>Svarthuvad mås</t>
  </si>
  <si>
    <t>Fiskmås</t>
  </si>
  <si>
    <t>Havstrut</t>
  </si>
  <si>
    <t>Vittrut</t>
  </si>
  <si>
    <t>Vitvingad trut</t>
  </si>
  <si>
    <t>Gråtrut</t>
  </si>
  <si>
    <t>Kaspisk trut</t>
  </si>
  <si>
    <t>Medelhavstrut</t>
  </si>
  <si>
    <t>Silltrut</t>
  </si>
  <si>
    <t>Skräntärna</t>
  </si>
  <si>
    <t>Kentsk tärna</t>
  </si>
  <si>
    <t>Småtärna</t>
  </si>
  <si>
    <t>Fisktärna</t>
  </si>
  <si>
    <t>Silvertärna</t>
  </si>
  <si>
    <t>Vitvingad tärna</t>
  </si>
  <si>
    <t>Svarttärna</t>
  </si>
  <si>
    <t>Storlabb</t>
  </si>
  <si>
    <t>Bredstjärtad labb</t>
  </si>
  <si>
    <t>Kustlabb</t>
  </si>
  <si>
    <t>Fjällabb</t>
  </si>
  <si>
    <t>Alkekung</t>
  </si>
  <si>
    <t>Sillgrissla</t>
  </si>
  <si>
    <t>Tordmule</t>
  </si>
  <si>
    <t>Tobisgrissla</t>
  </si>
  <si>
    <t>Lunnefågel</t>
  </si>
  <si>
    <t>Smålom</t>
  </si>
  <si>
    <t>Storlom</t>
  </si>
  <si>
    <t>Svartnäbbad islom</t>
  </si>
  <si>
    <t>Vitnäbbad islom</t>
  </si>
  <si>
    <t>Klykstjärtad stormsvala</t>
  </si>
  <si>
    <t>Stormfågel</t>
  </si>
  <si>
    <t>Grålira</t>
  </si>
  <si>
    <t>Mindre lira</t>
  </si>
  <si>
    <t>Svart stork</t>
  </si>
  <si>
    <t>Vit stork</t>
  </si>
  <si>
    <t>Havssula</t>
  </si>
  <si>
    <t>Storskarv</t>
  </si>
  <si>
    <t>Toppskarv</t>
  </si>
  <si>
    <t>Rördrom</t>
  </si>
  <si>
    <t>Gråhäger</t>
  </si>
  <si>
    <t>Ägretthäger</t>
  </si>
  <si>
    <t>Silkeshäger</t>
  </si>
  <si>
    <t>Fiskgjuse</t>
  </si>
  <si>
    <t>Bivråk</t>
  </si>
  <si>
    <t>Kungsörn</t>
  </si>
  <si>
    <t>Sparvhök</t>
  </si>
  <si>
    <t>Duvhök</t>
  </si>
  <si>
    <t>Brun kärrhök</t>
  </si>
  <si>
    <t>Blå kärrhök</t>
  </si>
  <si>
    <t>Stäpphök</t>
  </si>
  <si>
    <t>Ängshök</t>
  </si>
  <si>
    <t>Röd glada</t>
  </si>
  <si>
    <t>Brun glada</t>
  </si>
  <si>
    <t>Havsörn</t>
  </si>
  <si>
    <t>Fjällvråk</t>
  </si>
  <si>
    <t>Ormvråk</t>
  </si>
  <si>
    <t>Berguv</t>
  </si>
  <si>
    <t>Kattuggla</t>
  </si>
  <si>
    <t>Slaguggla</t>
  </si>
  <si>
    <t>Lappuggla</t>
  </si>
  <si>
    <t>Hökuggla</t>
  </si>
  <si>
    <t>Sparvuggla</t>
  </si>
  <si>
    <t>Pärluggla</t>
  </si>
  <si>
    <t>Hornuggla</t>
  </si>
  <si>
    <t>Jorduggla</t>
  </si>
  <si>
    <t>Härfågel</t>
  </si>
  <si>
    <t>Kungsfiskare</t>
  </si>
  <si>
    <t>Biätare</t>
  </si>
  <si>
    <t>Göktyta</t>
  </si>
  <si>
    <t>Tretåig hackspett</t>
  </si>
  <si>
    <t>Mindre hackspett</t>
  </si>
  <si>
    <t>Större hackspett</t>
  </si>
  <si>
    <t>Vitryggig hackspett</t>
  </si>
  <si>
    <t>Spillkråka</t>
  </si>
  <si>
    <t>Gröngöling</t>
  </si>
  <si>
    <t>Gråspett</t>
  </si>
  <si>
    <t>Tornfalk</t>
  </si>
  <si>
    <t>Aftonfalk</t>
  </si>
  <si>
    <t>Stenfalk</t>
  </si>
  <si>
    <t>Lärkfalk</t>
  </si>
  <si>
    <t>Jaktfalk</t>
  </si>
  <si>
    <t>Pilgrimsfalk</t>
  </si>
  <si>
    <t>Törnskata</t>
  </si>
  <si>
    <t>Varfågel</t>
  </si>
  <si>
    <t>Sommargylling</t>
  </si>
  <si>
    <t>Lavskrika</t>
  </si>
  <si>
    <t>Nötskrika</t>
  </si>
  <si>
    <t>Skata</t>
  </si>
  <si>
    <t>Nötkråka</t>
  </si>
  <si>
    <t>Kaja</t>
  </si>
  <si>
    <t>Råka</t>
  </si>
  <si>
    <t>Kråka</t>
  </si>
  <si>
    <t>Korp</t>
  </si>
  <si>
    <t>Sidensvans</t>
  </si>
  <si>
    <t>Svartmes</t>
  </si>
  <si>
    <t>Tofsmes</t>
  </si>
  <si>
    <t>Entita</t>
  </si>
  <si>
    <t>Talltita</t>
  </si>
  <si>
    <t>Lappmes</t>
  </si>
  <si>
    <t>Blåmes</t>
  </si>
  <si>
    <t>Talgoxe</t>
  </si>
  <si>
    <t>Pungmes</t>
  </si>
  <si>
    <t>Skäggmes</t>
  </si>
  <si>
    <t>Trädlärka</t>
  </si>
  <si>
    <t>Sånglärka</t>
  </si>
  <si>
    <t>Tofslärka</t>
  </si>
  <si>
    <t>Berglärka</t>
  </si>
  <si>
    <t>Korttålärka</t>
  </si>
  <si>
    <t>Backsvala</t>
  </si>
  <si>
    <t>Ladusvala</t>
  </si>
  <si>
    <t>Hussvala</t>
  </si>
  <si>
    <t>Rostgumpsvala</t>
  </si>
  <si>
    <t>Stjärtmes</t>
  </si>
  <si>
    <t>Grönsångare</t>
  </si>
  <si>
    <t>Tajgasångare</t>
  </si>
  <si>
    <t>Kungsfågelsångare</t>
  </si>
  <si>
    <t>Lövsångare</t>
  </si>
  <si>
    <t>Gransångare</t>
  </si>
  <si>
    <t>Lundsångare</t>
  </si>
  <si>
    <t>Nordsångare</t>
  </si>
  <si>
    <t>Trastsångare</t>
  </si>
  <si>
    <t>Sävsångare</t>
  </si>
  <si>
    <t>Busksångare</t>
  </si>
  <si>
    <t>Rörsångare</t>
  </si>
  <si>
    <t>Kärrsångare</t>
  </si>
  <si>
    <t>Härmsångare</t>
  </si>
  <si>
    <t>Flodsångare</t>
  </si>
  <si>
    <t>Vassångare</t>
  </si>
  <si>
    <t>Gräshoppsångare</t>
  </si>
  <si>
    <t>Svarthätta</t>
  </si>
  <si>
    <t>Trädgårdssångare</t>
  </si>
  <si>
    <t>Höksångare</t>
  </si>
  <si>
    <t>Ärtsångare</t>
  </si>
  <si>
    <t>Törnsångare</t>
  </si>
  <si>
    <t>Brandkronad kungsfågel</t>
  </si>
  <si>
    <t>Kungsfågel</t>
  </si>
  <si>
    <t>Gärdsmyg</t>
  </si>
  <si>
    <t>Nötväcka</t>
  </si>
  <si>
    <t>Trädkrypare</t>
  </si>
  <si>
    <t>Stare</t>
  </si>
  <si>
    <t>Ringtrast</t>
  </si>
  <si>
    <t>Koltrast</t>
  </si>
  <si>
    <t>Björktrast</t>
  </si>
  <si>
    <t>Rödvingetrast</t>
  </si>
  <si>
    <t>Taltrast</t>
  </si>
  <si>
    <t>Dubbeltrast</t>
  </si>
  <si>
    <t>Grå flugsnappare</t>
  </si>
  <si>
    <t>Rödhake</t>
  </si>
  <si>
    <t>Blåhake</t>
  </si>
  <si>
    <t>Näktergal</t>
  </si>
  <si>
    <t>Svartvit flugsnappare</t>
  </si>
  <si>
    <t>Halsbandsflugsnappare</t>
  </si>
  <si>
    <t>Mindre flugsnappare</t>
  </si>
  <si>
    <t>Svart rödstjärt</t>
  </si>
  <si>
    <t>Rödstjärt</t>
  </si>
  <si>
    <t>Buskskvätta</t>
  </si>
  <si>
    <t>Svarthakad buskskvätta</t>
  </si>
  <si>
    <t>Stenskvätta</t>
  </si>
  <si>
    <t>Strömstare</t>
  </si>
  <si>
    <t>Gråsparv</t>
  </si>
  <si>
    <t>Pilfink</t>
  </si>
  <si>
    <t>Järnsparv</t>
  </si>
  <si>
    <t>Gulärla</t>
  </si>
  <si>
    <t>Citronärla</t>
  </si>
  <si>
    <t>Forsärla</t>
  </si>
  <si>
    <t>Sädesärla</t>
  </si>
  <si>
    <t>Större piplärka</t>
  </si>
  <si>
    <t>Fältpiplärka</t>
  </si>
  <si>
    <t>Ängspiplärka</t>
  </si>
  <si>
    <t>Trädpiplärka</t>
  </si>
  <si>
    <t>Rödstrupig piplärka</t>
  </si>
  <si>
    <t>Vattenpiplärka</t>
  </si>
  <si>
    <t>Skärpiplärka</t>
  </si>
  <si>
    <t>Bofink</t>
  </si>
  <si>
    <t>Bergfink</t>
  </si>
  <si>
    <t>Stenknäck</t>
  </si>
  <si>
    <t>Tallbit</t>
  </si>
  <si>
    <t>Domherre</t>
  </si>
  <si>
    <t>Rosenfink</t>
  </si>
  <si>
    <t>Grönfink</t>
  </si>
  <si>
    <t>Vinterhämpling</t>
  </si>
  <si>
    <t>Hämpling</t>
  </si>
  <si>
    <t>Gråsiska</t>
  </si>
  <si>
    <t>Större korsnäbb</t>
  </si>
  <si>
    <t>Mindre korsnäbb</t>
  </si>
  <si>
    <t>Bändelkorsnäbb</t>
  </si>
  <si>
    <t>Steglits</t>
  </si>
  <si>
    <t>Gulhämpling</t>
  </si>
  <si>
    <t>Grönsiska</t>
  </si>
  <si>
    <t>Lappsparv</t>
  </si>
  <si>
    <t>Snösparv</t>
  </si>
  <si>
    <t>Kornsparv</t>
  </si>
  <si>
    <t>Gulsparv</t>
  </si>
  <si>
    <t>Ortolansparv</t>
  </si>
  <si>
    <t>Dvärgsparv</t>
  </si>
  <si>
    <t>Videsparv</t>
  </si>
  <si>
    <t>Sävsparv</t>
  </si>
  <si>
    <t>Gulbröstad snäppa</t>
  </si>
  <si>
    <t>Kolymasnäppa</t>
  </si>
  <si>
    <t>Mindre skrikörn</t>
  </si>
  <si>
    <t>Nilgås</t>
  </si>
  <si>
    <t>Trädgårdsträdkrypare</t>
  </si>
  <si>
    <t>Amerikansk bläsand</t>
  </si>
  <si>
    <t>Ringand</t>
  </si>
  <si>
    <t>Mandarinand</t>
  </si>
  <si>
    <t>Stäppörn</t>
  </si>
  <si>
    <t>Alpjärnsparv</t>
  </si>
  <si>
    <t>Sibirisk tundrapipare</t>
  </si>
  <si>
    <t>Mindre gulbena</t>
  </si>
  <si>
    <t>Total</t>
  </si>
  <si>
    <t>Topplista arter</t>
  </si>
  <si>
    <t>Topplista läger</t>
  </si>
  <si>
    <t>Art</t>
  </si>
  <si>
    <t>Antal läger</t>
  </si>
  <si>
    <t>Läger</t>
  </si>
  <si>
    <t>Arter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</si>
  <si>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</si>
  <si>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</si>
  <si>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</si>
  <si>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</si>
  <si>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</si>
  <si>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</si>
  <si>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</si>
  <si>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</si>
  <si>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</si>
  <si>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</si>
  <si>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</si>
  <si>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</si>
  <si>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</si>
  <si>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</si>
  <si>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</si>
  <si>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</si>
  <si>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</si>
  <si>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</si>
  <si>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</si>
  <si>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</si>
  <si>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</si>
  <si>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</si>
  <si>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</si>
  <si>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</si>
  <si>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</si>
  <si>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</si>
  <si>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</si>
  <si>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</si>
  <si>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</si>
  <si>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</si>
  <si>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</si>
  <si>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</si>
  <si>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</si>
  <si>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</si>
  <si>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</si>
  <si>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</si>
  <si>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</si>
  <si>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</si>
  <si>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</si>
  <si>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</si>
  <si>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Skagen (Danmark) 2026</t>
  </si>
  <si>
    <t>Skagen (Danmark) 2024</t>
  </si>
  <si>
    <t>Svartkråka (räknas ej)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</si>
</sst>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scheme val="minor"/>
    </font>
    <font>
      <sz val="10"/>
      <color rgb="FFFFFFFF"/>
      <name val="Arial"/>
    </font>
    <font>
      <sz val="20"/>
      <color rgb="FFFFFFFF"/>
      <name val="Oswald"/>
    </font>
    <font>
      <sz val="14"/>
      <color rgb="FFFFFFFF"/>
      <name val="Oswald"/>
    </font>
  </fonts>
  <fills count="4">
    <fill>
      <patternFill patternType="none"/>
    </fill>
    <fill>
      <patternFill patternType="gray125"/>
    </fill>
    <fill>
      <patternFill patternType="solid">
        <fgColor rgb="FF00A9F9"/>
        <bgColor rgb="FF00A9F9"/>
      </patternFill>
    </fill>
    <fill>
      <patternFill patternType="solid">
        <fgColor rgb="FF00A9F9"/>
        <bgColor indexed="64"/>
      </patternFill>
    </fill>
  </fills>
  <borders count="11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 style="hair">
        <color rgb="FFFFFFFF"/>
      </bottom>
      <diagonal/>
    </border>
    <border>
      <left/>
      <right/>
      <top style="hair">
        <color rgb="FFFFFFFF"/>
      </top>
      <bottom style="hair">
        <color rgb="FFFFFFFF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left" textRotation="180"/>
    </xf>
    <xf numFmtId="0" fontId="2" fillId="0" borderId="0" xfId="0" applyFont="1" applyAlignment="1">
      <alignment horizontal="left" textRotation="180"/>
    </xf>
    <xf numFmtId="0" fontId="1" fillId="0" borderId="0" xfId="0" applyFont="1"/>
    <xf numFmtId="0" fontId="3" fillId="0" borderId="0" xfId="0" applyFo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/>
    <xf numFmtId="0" fontId="4" fillId="2" borderId="1" xfId="0" applyFont="1" applyFill="1" applyBorder="1" applyAlignment="1">
      <alignment horizontal="right"/>
    </xf>
    <xf numFmtId="0" fontId="4" fillId="2" borderId="4" xfId="0" applyFont="1" applyFill="1" applyBorder="1"/>
    <xf numFmtId="0" fontId="5" fillId="2" borderId="0" xfId="0" applyFont="1" applyFill="1"/>
    <xf numFmtId="0" fontId="4" fillId="2" borderId="0" xfId="0" applyFont="1" applyFill="1" applyAlignment="1">
      <alignment horizontal="left"/>
    </xf>
    <xf numFmtId="0" fontId="4" fillId="2" borderId="5" xfId="0" applyFont="1" applyFill="1" applyBorder="1"/>
    <xf numFmtId="0" fontId="4" fillId="2" borderId="4" xfId="0" applyFont="1" applyFill="1" applyBorder="1" applyAlignment="1">
      <alignment horizontal="right"/>
    </xf>
    <xf numFmtId="0" fontId="6" fillId="2" borderId="0" xfId="0" applyFont="1" applyFill="1"/>
    <xf numFmtId="0" fontId="6" fillId="2" borderId="0" xfId="0" applyFont="1" applyFill="1" applyAlignment="1">
      <alignment horizontal="left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left"/>
    </xf>
    <xf numFmtId="0" fontId="4" fillId="2" borderId="7" xfId="0" applyFont="1" applyFill="1" applyBorder="1"/>
    <xf numFmtId="0" fontId="4" fillId="2" borderId="7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right"/>
    </xf>
    <xf numFmtId="0" fontId="4" fillId="2" borderId="9" xfId="0" applyFont="1" applyFill="1" applyBorder="1"/>
    <xf numFmtId="0" fontId="4" fillId="2" borderId="9" xfId="0" applyFont="1" applyFill="1" applyBorder="1" applyAlignment="1">
      <alignment horizontal="left"/>
    </xf>
    <xf numFmtId="0" fontId="4" fillId="2" borderId="10" xfId="0" applyFont="1" applyFill="1" applyBorder="1"/>
    <xf numFmtId="0" fontId="4" fillId="2" borderId="8" xfId="0" applyFont="1" applyFill="1" applyBorder="1"/>
    <xf numFmtId="0" fontId="4" fillId="3" borderId="4" xfId="0" applyFont="1" applyFill="1" applyBorder="1" applyAlignment="1">
      <alignment horizontal="right"/>
    </xf>
    <xf numFmtId="0" fontId="4" fillId="3" borderId="7" xfId="0" applyFont="1" applyFill="1" applyBorder="1"/>
    <xf numFmtId="0" fontId="4" fillId="3" borderId="7" xfId="0" applyFont="1" applyFill="1" applyBorder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6"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</dxfs>
  <tableStyles count="0" defaultTableStyle="TableStyleMedium2" defaultPivotStyle="PivotStyleLight16"/>
  <colors>
    <mruColors>
      <color rgb="FF00A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L1007"/>
  <sheetViews>
    <sheetView tabSelected="1" workbookViewId="0">
      <pane xSplit="1" ySplit="1" topLeftCell="B194" activePane="bottomRight" state="frozen"/>
      <selection pane="topRight" activeCell="B1" sqref="B1"/>
      <selection pane="bottomLeft" activeCell="A2" sqref="A2"/>
      <selection pane="bottomRight" activeCell="V205" sqref="V205"/>
    </sheetView>
  </sheetViews>
  <sheetFormatPr defaultColWidth="12.53125" defaultRowHeight="15" customHeight="1" x14ac:dyDescent="0.35"/>
  <cols>
    <col min="1" max="1" width="19.1328125" customWidth="1"/>
    <col min="2" max="4" width="3.53125" customWidth="1"/>
    <col min="5" max="7" width="3.73046875" bestFit="1" customWidth="1"/>
    <col min="8" max="8" width="3.53125" customWidth="1"/>
    <col min="9" max="9" width="3.796875" customWidth="1"/>
    <col min="10" max="10" width="3.73046875" bestFit="1" customWidth="1"/>
    <col min="11" max="11" width="3.53125" customWidth="1"/>
    <col min="12" max="13" width="3.73046875" bestFit="1" customWidth="1"/>
    <col min="14" max="15" width="3.53125" customWidth="1"/>
    <col min="16" max="18" width="3.73046875" bestFit="1" customWidth="1"/>
    <col min="19" max="20" width="3.53125" customWidth="1"/>
    <col min="21" max="21" width="3.73046875" bestFit="1" customWidth="1"/>
    <col min="22" max="22" width="3.53125" customWidth="1"/>
    <col min="23" max="26" width="3.73046875" bestFit="1" customWidth="1"/>
    <col min="27" max="27" width="3.53125" customWidth="1"/>
    <col min="28" max="28" width="3.73046875" bestFit="1" customWidth="1"/>
    <col min="29" max="29" width="3.53125" customWidth="1"/>
    <col min="30" max="30" width="3.73046875" bestFit="1" customWidth="1"/>
    <col min="31" max="31" width="3.53125" customWidth="1"/>
    <col min="32" max="32" width="4.59765625" customWidth="1"/>
    <col min="33" max="34" width="3.53125" customWidth="1"/>
    <col min="35" max="35" width="1.86328125" customWidth="1"/>
    <col min="36" max="37" width="3.796875" customWidth="1"/>
    <col min="38" max="38" width="2.796875" customWidth="1"/>
  </cols>
  <sheetData>
    <row r="1" spans="1:38" ht="169.15" x14ac:dyDescent="0.3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395</v>
      </c>
      <c r="Y1" s="2" t="s">
        <v>22</v>
      </c>
      <c r="Z1" s="2" t="s">
        <v>23</v>
      </c>
      <c r="AA1" s="2" t="s">
        <v>24</v>
      </c>
      <c r="AB1" s="2" t="s">
        <v>25</v>
      </c>
      <c r="AC1" s="2" t="s">
        <v>26</v>
      </c>
      <c r="AD1" s="2" t="s">
        <v>27</v>
      </c>
      <c r="AE1" s="2" t="s">
        <v>28</v>
      </c>
      <c r="AF1" s="2" t="s">
        <v>394</v>
      </c>
      <c r="AG1" s="2"/>
      <c r="AH1" s="2"/>
      <c r="AI1" s="2"/>
      <c r="AJ1" s="2" t="s">
        <v>29</v>
      </c>
      <c r="AK1" s="2" t="s">
        <v>30</v>
      </c>
      <c r="AL1" s="2" t="s">
        <v>31</v>
      </c>
    </row>
    <row r="2" spans="1:38" ht="15.75" customHeight="1" x14ac:dyDescent="0.35">
      <c r="A2" s="3" t="s">
        <v>32</v>
      </c>
      <c r="AL2" s="3"/>
    </row>
    <row r="3" spans="1:38" ht="15.75" customHeight="1" x14ac:dyDescent="0.35">
      <c r="A3" s="3" t="s">
        <v>33</v>
      </c>
      <c r="G3" s="3">
        <v>1</v>
      </c>
      <c r="H3" s="3">
        <v>1</v>
      </c>
      <c r="K3" s="3">
        <v>1</v>
      </c>
      <c r="R3" s="3"/>
      <c r="S3" s="3"/>
      <c r="T3" s="3"/>
      <c r="U3" s="3"/>
      <c r="V3" s="3"/>
      <c r="W3" s="3"/>
      <c r="X3" s="3"/>
      <c r="Y3" s="3"/>
      <c r="AA3" s="3"/>
      <c r="AD3" s="3">
        <v>1</v>
      </c>
      <c r="AE3" s="3"/>
      <c r="AF3" s="3">
        <v>1</v>
      </c>
      <c r="AG3" s="3"/>
      <c r="AH3" s="3"/>
      <c r="AJ3" s="3">
        <f>IF(COUNTIF(B3:W3, "&gt;0")+COUNTIF(Y3:AE3, "&gt;0")+COUNTIF(AG3:AI3, "&gt;0"), 1, 0)</f>
        <v>1</v>
      </c>
      <c r="AK3" s="3">
        <f t="shared" ref="AK3:AK257" si="0">IF(COUNTIF(B3:AI3, "&gt;0"), 1, 0)</f>
        <v>1</v>
      </c>
      <c r="AL3" s="3">
        <f t="shared" ref="AL3:AL257" si="1">COUNTIFS(B3:AI3,1)</f>
        <v>5</v>
      </c>
    </row>
    <row r="4" spans="1:38" ht="15.75" customHeight="1" x14ac:dyDescent="0.35">
      <c r="A4" s="3" t="s">
        <v>34</v>
      </c>
      <c r="R4" s="3">
        <v>1</v>
      </c>
      <c r="S4" s="3"/>
      <c r="T4" s="3"/>
      <c r="U4" s="3"/>
      <c r="V4" s="3"/>
      <c r="W4" s="3"/>
      <c r="X4" s="3"/>
      <c r="Y4" s="3"/>
      <c r="AA4" s="3"/>
      <c r="AJ4" s="3">
        <f t="shared" ref="AJ4:AJ67" si="2">IF(COUNTIF(B4:W4, "&gt;0")+COUNTIF(Y4:AE4, "&gt;0")+COUNTIF(AG4:AI4, "&gt;0"), 1, 0)</f>
        <v>1</v>
      </c>
      <c r="AK4" s="3">
        <f t="shared" si="0"/>
        <v>1</v>
      </c>
      <c r="AL4" s="3">
        <f t="shared" si="1"/>
        <v>1</v>
      </c>
    </row>
    <row r="5" spans="1:38" ht="15.75" customHeight="1" x14ac:dyDescent="0.35">
      <c r="A5" s="3" t="s">
        <v>35</v>
      </c>
      <c r="E5" s="3">
        <v>1</v>
      </c>
      <c r="F5" s="3">
        <v>1</v>
      </c>
      <c r="G5" s="3">
        <v>1</v>
      </c>
      <c r="H5" s="3">
        <v>1</v>
      </c>
      <c r="I5" s="3">
        <v>1</v>
      </c>
      <c r="J5" s="3">
        <v>1</v>
      </c>
      <c r="K5" s="3">
        <v>1</v>
      </c>
      <c r="L5" s="3">
        <v>1</v>
      </c>
      <c r="P5" s="3">
        <v>1</v>
      </c>
      <c r="Q5" s="3">
        <v>1</v>
      </c>
      <c r="R5" s="3">
        <v>1</v>
      </c>
      <c r="S5" s="3"/>
      <c r="T5" s="3">
        <v>1</v>
      </c>
      <c r="U5" s="3"/>
      <c r="V5" s="3">
        <v>1</v>
      </c>
      <c r="W5" s="3">
        <v>1</v>
      </c>
      <c r="X5" s="3">
        <v>1</v>
      </c>
      <c r="Y5" s="3">
        <v>1</v>
      </c>
      <c r="Z5" s="3">
        <v>1</v>
      </c>
      <c r="AA5" s="32">
        <v>1</v>
      </c>
      <c r="AB5" s="3">
        <v>1</v>
      </c>
      <c r="AC5" s="3">
        <v>1</v>
      </c>
      <c r="AD5" s="3">
        <v>1</v>
      </c>
      <c r="AE5" s="3">
        <v>1</v>
      </c>
      <c r="AF5" s="3"/>
      <c r="AG5" s="3"/>
      <c r="AH5" s="3"/>
      <c r="AJ5" s="3">
        <f t="shared" si="2"/>
        <v>1</v>
      </c>
      <c r="AK5" s="3">
        <f t="shared" si="0"/>
        <v>1</v>
      </c>
      <c r="AL5" s="3">
        <f t="shared" si="1"/>
        <v>22</v>
      </c>
    </row>
    <row r="6" spans="1:38" ht="15.75" customHeight="1" x14ac:dyDescent="0.35">
      <c r="A6" s="3" t="s">
        <v>36</v>
      </c>
      <c r="E6" s="3">
        <v>1</v>
      </c>
      <c r="F6" s="3">
        <v>1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3">
        <v>1</v>
      </c>
      <c r="M6" s="3">
        <v>1</v>
      </c>
      <c r="N6" s="3">
        <v>1</v>
      </c>
      <c r="Q6" s="3">
        <v>1</v>
      </c>
      <c r="R6" s="3">
        <v>1</v>
      </c>
      <c r="S6" s="3">
        <v>1</v>
      </c>
      <c r="T6" s="3"/>
      <c r="U6" s="3"/>
      <c r="V6" s="3"/>
      <c r="W6" s="3">
        <v>1</v>
      </c>
      <c r="X6" s="3">
        <v>1</v>
      </c>
      <c r="Y6" s="3"/>
      <c r="Z6" s="3">
        <v>1</v>
      </c>
      <c r="AA6" s="32">
        <v>1</v>
      </c>
      <c r="AB6" s="3">
        <v>1</v>
      </c>
      <c r="AD6" s="3">
        <v>1</v>
      </c>
      <c r="AE6" s="3">
        <v>1</v>
      </c>
      <c r="AF6" s="3">
        <v>1</v>
      </c>
      <c r="AG6" s="3"/>
      <c r="AH6" s="3"/>
      <c r="AJ6" s="3">
        <f t="shared" si="2"/>
        <v>1</v>
      </c>
      <c r="AK6" s="3">
        <f t="shared" si="0"/>
        <v>1</v>
      </c>
      <c r="AL6" s="3">
        <f t="shared" si="1"/>
        <v>21</v>
      </c>
    </row>
    <row r="7" spans="1:38" ht="15.75" customHeight="1" x14ac:dyDescent="0.35">
      <c r="A7" s="3" t="s">
        <v>37</v>
      </c>
      <c r="E7" s="3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3">
        <v>1</v>
      </c>
      <c r="M7" s="3">
        <v>1</v>
      </c>
      <c r="N7" s="3">
        <v>1</v>
      </c>
      <c r="Q7" s="3">
        <v>1</v>
      </c>
      <c r="R7" s="3">
        <v>1</v>
      </c>
      <c r="S7" s="3">
        <v>1</v>
      </c>
      <c r="T7" s="3"/>
      <c r="U7" s="3">
        <v>1</v>
      </c>
      <c r="V7" s="3">
        <v>1</v>
      </c>
      <c r="W7" s="3">
        <v>1</v>
      </c>
      <c r="X7" s="3">
        <v>1</v>
      </c>
      <c r="Y7" s="3"/>
      <c r="Z7" s="3">
        <v>1</v>
      </c>
      <c r="AA7" s="32">
        <v>1</v>
      </c>
      <c r="AB7" s="3">
        <v>1</v>
      </c>
      <c r="AC7" s="3">
        <v>1</v>
      </c>
      <c r="AD7" s="3">
        <v>1</v>
      </c>
      <c r="AE7" s="3">
        <v>1</v>
      </c>
      <c r="AF7" s="3">
        <v>1</v>
      </c>
      <c r="AG7" s="3"/>
      <c r="AH7" s="3"/>
      <c r="AJ7" s="3">
        <f t="shared" si="2"/>
        <v>1</v>
      </c>
      <c r="AK7" s="3">
        <f t="shared" si="0"/>
        <v>1</v>
      </c>
      <c r="AL7" s="3">
        <f t="shared" si="1"/>
        <v>24</v>
      </c>
    </row>
    <row r="8" spans="1:38" ht="15.75" customHeight="1" x14ac:dyDescent="0.35">
      <c r="A8" s="3" t="s">
        <v>38</v>
      </c>
      <c r="H8" s="3" t="s">
        <v>39</v>
      </c>
      <c r="J8" s="3" t="s">
        <v>39</v>
      </c>
      <c r="K8" s="3" t="s">
        <v>39</v>
      </c>
      <c r="R8" s="3" t="s">
        <v>39</v>
      </c>
      <c r="S8" s="3"/>
      <c r="T8" s="3" t="s">
        <v>39</v>
      </c>
      <c r="U8" s="3"/>
      <c r="V8" s="3"/>
      <c r="W8" s="3" t="s">
        <v>39</v>
      </c>
      <c r="X8" s="3"/>
      <c r="Y8" s="3" t="s">
        <v>39</v>
      </c>
      <c r="AA8" s="3"/>
      <c r="AJ8" s="3">
        <f t="shared" si="2"/>
        <v>0</v>
      </c>
      <c r="AK8" s="3">
        <f t="shared" si="0"/>
        <v>0</v>
      </c>
      <c r="AL8" s="3">
        <f t="shared" si="1"/>
        <v>0</v>
      </c>
    </row>
    <row r="9" spans="1:38" ht="15.75" customHeight="1" x14ac:dyDescent="0.35">
      <c r="A9" s="3" t="s">
        <v>40</v>
      </c>
      <c r="R9" s="3">
        <v>1</v>
      </c>
      <c r="T9" s="3">
        <v>1</v>
      </c>
      <c r="AD9" s="3">
        <v>1</v>
      </c>
      <c r="AE9" s="3"/>
      <c r="AF9" s="3"/>
      <c r="AG9" s="3"/>
      <c r="AH9" s="3"/>
      <c r="AJ9" s="3">
        <f t="shared" si="2"/>
        <v>1</v>
      </c>
      <c r="AK9" s="3">
        <f t="shared" si="0"/>
        <v>1</v>
      </c>
      <c r="AL9" s="3">
        <f t="shared" si="1"/>
        <v>3</v>
      </c>
    </row>
    <row r="10" spans="1:38" ht="15.75" customHeight="1" x14ac:dyDescent="0.35">
      <c r="A10" s="3" t="s">
        <v>41</v>
      </c>
      <c r="H10" s="3">
        <v>1</v>
      </c>
      <c r="R10" s="3">
        <v>1</v>
      </c>
      <c r="S10" s="3"/>
      <c r="T10" s="3"/>
      <c r="U10" s="3"/>
      <c r="V10" s="3"/>
      <c r="W10" s="3"/>
      <c r="X10" s="3"/>
      <c r="Y10" s="3"/>
      <c r="AA10" s="3"/>
      <c r="AJ10" s="3">
        <f t="shared" si="2"/>
        <v>1</v>
      </c>
      <c r="AK10" s="3">
        <f t="shared" si="0"/>
        <v>1</v>
      </c>
      <c r="AL10" s="3">
        <f t="shared" si="1"/>
        <v>2</v>
      </c>
    </row>
    <row r="11" spans="1:38" ht="15.75" customHeight="1" x14ac:dyDescent="0.35">
      <c r="A11" s="3" t="s">
        <v>42</v>
      </c>
      <c r="Y11" s="3">
        <v>1</v>
      </c>
      <c r="AJ11" s="3">
        <f t="shared" si="2"/>
        <v>1</v>
      </c>
      <c r="AK11" s="3">
        <f t="shared" si="0"/>
        <v>1</v>
      </c>
      <c r="AL11" s="3">
        <f t="shared" si="1"/>
        <v>1</v>
      </c>
    </row>
    <row r="12" spans="1:38" ht="15.75" customHeight="1" x14ac:dyDescent="0.35">
      <c r="A12" s="3" t="s">
        <v>43</v>
      </c>
      <c r="E12" s="3">
        <v>1</v>
      </c>
      <c r="H12" s="3">
        <v>1</v>
      </c>
      <c r="R12" s="3"/>
      <c r="S12" s="3"/>
      <c r="T12" s="3"/>
      <c r="U12" s="3"/>
      <c r="V12" s="3"/>
      <c r="W12" s="3">
        <v>1</v>
      </c>
      <c r="X12" s="3"/>
      <c r="Y12" s="3"/>
      <c r="AA12" s="3"/>
      <c r="AD12" s="3">
        <v>1</v>
      </c>
      <c r="AE12" s="3">
        <v>1</v>
      </c>
      <c r="AF12" s="3"/>
      <c r="AG12" s="3"/>
      <c r="AH12" s="3"/>
      <c r="AJ12" s="3">
        <f t="shared" si="2"/>
        <v>1</v>
      </c>
      <c r="AK12" s="3">
        <f t="shared" si="0"/>
        <v>1</v>
      </c>
      <c r="AL12" s="3">
        <f t="shared" si="1"/>
        <v>5</v>
      </c>
    </row>
    <row r="13" spans="1:38" ht="15.75" customHeight="1" x14ac:dyDescent="0.35">
      <c r="A13" s="3" t="s">
        <v>44</v>
      </c>
      <c r="H13" s="3">
        <v>1</v>
      </c>
      <c r="R13" s="3"/>
      <c r="S13" s="3"/>
      <c r="T13" s="3"/>
      <c r="U13" s="3"/>
      <c r="V13" s="3"/>
      <c r="W13" s="3"/>
      <c r="X13" s="3"/>
      <c r="Y13" s="3">
        <v>1</v>
      </c>
      <c r="AA13" s="3"/>
      <c r="AJ13" s="3">
        <f t="shared" si="2"/>
        <v>1</v>
      </c>
      <c r="AK13" s="3">
        <f t="shared" si="0"/>
        <v>1</v>
      </c>
      <c r="AL13" s="3">
        <f t="shared" si="1"/>
        <v>2</v>
      </c>
    </row>
    <row r="14" spans="1:38" ht="15.75" customHeight="1" x14ac:dyDescent="0.35">
      <c r="A14" s="3" t="s">
        <v>45</v>
      </c>
      <c r="E14" s="3">
        <v>1</v>
      </c>
      <c r="F14" s="3">
        <v>1</v>
      </c>
      <c r="G14" s="3">
        <v>1</v>
      </c>
      <c r="H14" s="3">
        <v>1</v>
      </c>
      <c r="I14" s="3">
        <v>1</v>
      </c>
      <c r="J14" s="3">
        <v>1</v>
      </c>
      <c r="K14" s="3">
        <v>1</v>
      </c>
      <c r="L14" s="3">
        <v>1</v>
      </c>
      <c r="M14" s="3">
        <v>1</v>
      </c>
      <c r="N14" s="3">
        <v>1</v>
      </c>
      <c r="Q14" s="3">
        <v>1</v>
      </c>
      <c r="R14" s="3">
        <v>1</v>
      </c>
      <c r="S14" s="3">
        <v>1</v>
      </c>
      <c r="T14" s="3"/>
      <c r="U14" s="3">
        <v>1</v>
      </c>
      <c r="V14" s="3">
        <v>1</v>
      </c>
      <c r="W14" s="3">
        <v>1</v>
      </c>
      <c r="X14" s="3">
        <v>1</v>
      </c>
      <c r="Y14" s="3"/>
      <c r="Z14" s="3">
        <v>1</v>
      </c>
      <c r="AA14" s="32">
        <v>1</v>
      </c>
      <c r="AB14" s="3">
        <v>1</v>
      </c>
      <c r="AC14" s="3">
        <v>1</v>
      </c>
      <c r="AD14" s="3">
        <v>1</v>
      </c>
      <c r="AE14" s="3">
        <v>1</v>
      </c>
      <c r="AF14" s="3"/>
      <c r="AG14" s="3"/>
      <c r="AH14" s="3"/>
      <c r="AJ14" s="3">
        <f t="shared" si="2"/>
        <v>1</v>
      </c>
      <c r="AK14" s="3">
        <f t="shared" si="0"/>
        <v>1</v>
      </c>
      <c r="AL14" s="3">
        <f t="shared" si="1"/>
        <v>23</v>
      </c>
    </row>
    <row r="15" spans="1:38" ht="15.75" customHeight="1" x14ac:dyDescent="0.35">
      <c r="A15" s="3" t="s">
        <v>46</v>
      </c>
      <c r="H15" s="3">
        <v>1</v>
      </c>
      <c r="R15" s="3"/>
      <c r="S15" s="3"/>
      <c r="T15" s="3"/>
      <c r="U15" s="3"/>
      <c r="V15" s="3"/>
      <c r="W15" s="3"/>
      <c r="X15" s="3"/>
      <c r="Y15" s="3"/>
      <c r="Z15" s="3">
        <v>1</v>
      </c>
      <c r="AA15" s="3"/>
      <c r="AD15" s="3">
        <v>1</v>
      </c>
      <c r="AE15" s="3"/>
      <c r="AF15" s="3"/>
      <c r="AG15" s="3"/>
      <c r="AH15" s="3"/>
      <c r="AJ15" s="3">
        <f t="shared" si="2"/>
        <v>1</v>
      </c>
      <c r="AK15" s="3">
        <f t="shared" si="0"/>
        <v>1</v>
      </c>
      <c r="AL15" s="3">
        <f t="shared" si="1"/>
        <v>3</v>
      </c>
    </row>
    <row r="16" spans="1:38" ht="15.75" customHeight="1" x14ac:dyDescent="0.35">
      <c r="A16" s="3" t="s">
        <v>47</v>
      </c>
      <c r="E16" s="3">
        <v>1</v>
      </c>
      <c r="H16" s="3">
        <v>1</v>
      </c>
      <c r="J16" s="3">
        <v>1</v>
      </c>
      <c r="K16" s="3">
        <v>1</v>
      </c>
      <c r="O16" s="3">
        <v>1</v>
      </c>
      <c r="P16" s="3">
        <v>1</v>
      </c>
      <c r="R16" s="3"/>
      <c r="S16" s="3"/>
      <c r="T16" s="3">
        <v>1</v>
      </c>
      <c r="U16" s="3"/>
      <c r="V16" s="3">
        <v>1</v>
      </c>
      <c r="W16" s="3">
        <v>1</v>
      </c>
      <c r="X16" s="3"/>
      <c r="Y16" s="3">
        <v>1</v>
      </c>
      <c r="Z16" s="3">
        <v>1</v>
      </c>
      <c r="AA16" s="32">
        <v>1</v>
      </c>
      <c r="AD16" s="3">
        <v>1</v>
      </c>
      <c r="AE16" s="3"/>
      <c r="AF16" s="3">
        <v>1</v>
      </c>
      <c r="AG16" s="3"/>
      <c r="AH16" s="3"/>
      <c r="AJ16" s="3">
        <f t="shared" si="2"/>
        <v>1</v>
      </c>
      <c r="AK16" s="3">
        <f t="shared" si="0"/>
        <v>1</v>
      </c>
      <c r="AL16" s="3">
        <f t="shared" si="1"/>
        <v>14</v>
      </c>
    </row>
    <row r="17" spans="1:38" ht="15.75" customHeight="1" x14ac:dyDescent="0.35">
      <c r="A17" s="3" t="s">
        <v>48</v>
      </c>
      <c r="E17" s="3">
        <v>1</v>
      </c>
      <c r="F17" s="3">
        <v>1</v>
      </c>
      <c r="G17" s="3">
        <v>1</v>
      </c>
      <c r="I17" s="3">
        <v>1</v>
      </c>
      <c r="J17" s="3">
        <v>1</v>
      </c>
      <c r="K17" s="3">
        <v>1</v>
      </c>
      <c r="L17" s="3">
        <v>1</v>
      </c>
      <c r="M17" s="3">
        <v>1</v>
      </c>
      <c r="Q17" s="3">
        <v>1</v>
      </c>
      <c r="R17" s="3">
        <v>1</v>
      </c>
      <c r="S17" s="3">
        <v>1</v>
      </c>
      <c r="T17" s="3"/>
      <c r="U17" s="3">
        <v>1</v>
      </c>
      <c r="V17" s="3"/>
      <c r="W17" s="3">
        <v>1</v>
      </c>
      <c r="X17" s="3">
        <v>1</v>
      </c>
      <c r="Y17" s="3"/>
      <c r="Z17" s="3"/>
      <c r="AA17" s="3"/>
      <c r="AB17" s="3">
        <v>1</v>
      </c>
      <c r="AC17" s="3">
        <v>1</v>
      </c>
      <c r="AD17" s="3">
        <v>1</v>
      </c>
      <c r="AE17" s="3"/>
      <c r="AF17" s="3">
        <v>1</v>
      </c>
      <c r="AG17" s="3"/>
      <c r="AH17" s="3"/>
      <c r="AJ17" s="3">
        <f t="shared" si="2"/>
        <v>1</v>
      </c>
      <c r="AK17" s="3">
        <f t="shared" si="0"/>
        <v>1</v>
      </c>
      <c r="AL17" s="3">
        <f t="shared" si="1"/>
        <v>18</v>
      </c>
    </row>
    <row r="18" spans="1:38" ht="15.75" customHeight="1" x14ac:dyDescent="0.35">
      <c r="A18" s="3" t="s">
        <v>49</v>
      </c>
      <c r="R18" s="3"/>
      <c r="S18" s="3"/>
      <c r="T18" s="3"/>
      <c r="U18" s="3"/>
      <c r="V18" s="3"/>
      <c r="W18" s="3"/>
      <c r="X18" s="3"/>
      <c r="Y18" s="3"/>
      <c r="AA18" s="3"/>
      <c r="AJ18" s="3">
        <f t="shared" si="2"/>
        <v>0</v>
      </c>
      <c r="AK18" s="3">
        <f t="shared" si="0"/>
        <v>0</v>
      </c>
      <c r="AL18" s="3">
        <f t="shared" si="1"/>
        <v>0</v>
      </c>
    </row>
    <row r="19" spans="1:38" ht="15.75" customHeight="1" x14ac:dyDescent="0.35">
      <c r="A19" s="3" t="s">
        <v>50</v>
      </c>
      <c r="G19" s="3">
        <v>1</v>
      </c>
      <c r="I19" s="3">
        <v>1</v>
      </c>
      <c r="M19" s="3">
        <v>1</v>
      </c>
      <c r="N19" s="3">
        <v>1</v>
      </c>
      <c r="R19" s="3">
        <v>1</v>
      </c>
      <c r="S19" s="3"/>
      <c r="T19" s="3"/>
      <c r="U19" s="3"/>
      <c r="V19" s="3"/>
      <c r="W19" s="3"/>
      <c r="X19" s="3">
        <v>1</v>
      </c>
      <c r="Y19" s="3"/>
      <c r="AA19" s="32">
        <v>1</v>
      </c>
      <c r="AJ19" s="3">
        <f t="shared" si="2"/>
        <v>1</v>
      </c>
      <c r="AK19" s="3">
        <f t="shared" si="0"/>
        <v>1</v>
      </c>
      <c r="AL19" s="3">
        <f t="shared" si="1"/>
        <v>7</v>
      </c>
    </row>
    <row r="20" spans="1:38" ht="15.75" customHeight="1" x14ac:dyDescent="0.35">
      <c r="A20" s="3" t="s">
        <v>51</v>
      </c>
      <c r="E20" s="3">
        <v>1</v>
      </c>
      <c r="F20" s="3">
        <v>1</v>
      </c>
      <c r="G20" s="3">
        <v>1</v>
      </c>
      <c r="I20" s="3">
        <v>1</v>
      </c>
      <c r="J20" s="3">
        <v>1</v>
      </c>
      <c r="L20" s="3">
        <v>1</v>
      </c>
      <c r="M20" s="3">
        <v>1</v>
      </c>
      <c r="N20" s="3">
        <v>1</v>
      </c>
      <c r="R20" s="3">
        <v>1</v>
      </c>
      <c r="S20" s="3">
        <v>1</v>
      </c>
      <c r="T20" s="3"/>
      <c r="U20" s="3">
        <v>1</v>
      </c>
      <c r="V20" s="3"/>
      <c r="W20" s="3">
        <v>1</v>
      </c>
      <c r="X20" s="3">
        <v>1</v>
      </c>
      <c r="Y20" s="3"/>
      <c r="Z20" s="3">
        <v>1</v>
      </c>
      <c r="AA20" s="32">
        <v>1</v>
      </c>
      <c r="AB20" s="3">
        <v>1</v>
      </c>
      <c r="AC20" s="3">
        <v>1</v>
      </c>
      <c r="AD20" s="3">
        <v>1</v>
      </c>
      <c r="AE20" s="3"/>
      <c r="AF20" s="3"/>
      <c r="AG20" s="3"/>
      <c r="AH20" s="3"/>
      <c r="AJ20" s="3">
        <f t="shared" si="2"/>
        <v>1</v>
      </c>
      <c r="AK20" s="3">
        <f t="shared" si="0"/>
        <v>1</v>
      </c>
      <c r="AL20" s="3">
        <f t="shared" si="1"/>
        <v>18</v>
      </c>
    </row>
    <row r="21" spans="1:38" ht="15.75" customHeight="1" x14ac:dyDescent="0.35">
      <c r="A21" s="3" t="s">
        <v>52</v>
      </c>
      <c r="E21" s="3">
        <v>1</v>
      </c>
      <c r="F21" s="3">
        <v>1</v>
      </c>
      <c r="G21" s="3">
        <v>1</v>
      </c>
      <c r="H21" s="3">
        <v>1</v>
      </c>
      <c r="I21" s="3">
        <v>1</v>
      </c>
      <c r="J21" s="3">
        <v>1</v>
      </c>
      <c r="K21" s="3">
        <v>1</v>
      </c>
      <c r="M21" s="3">
        <v>1</v>
      </c>
      <c r="N21" s="3">
        <v>1</v>
      </c>
      <c r="R21" s="3">
        <v>1</v>
      </c>
      <c r="S21" s="3">
        <v>1</v>
      </c>
      <c r="T21" s="3"/>
      <c r="U21" s="3">
        <v>1</v>
      </c>
      <c r="V21" s="3"/>
      <c r="W21" s="3">
        <v>1</v>
      </c>
      <c r="X21" s="3">
        <v>1</v>
      </c>
      <c r="Y21" s="3"/>
      <c r="Z21" s="3">
        <v>1</v>
      </c>
      <c r="AA21" s="32">
        <v>1</v>
      </c>
      <c r="AB21" s="3">
        <v>1</v>
      </c>
      <c r="AC21" s="3">
        <v>1</v>
      </c>
      <c r="AD21" s="3">
        <v>1</v>
      </c>
      <c r="AE21" s="3">
        <v>1</v>
      </c>
      <c r="AF21" s="3"/>
      <c r="AG21" s="3"/>
      <c r="AH21" s="3"/>
      <c r="AJ21" s="3">
        <f t="shared" si="2"/>
        <v>1</v>
      </c>
      <c r="AK21" s="3">
        <f t="shared" si="0"/>
        <v>1</v>
      </c>
      <c r="AL21" s="3">
        <f t="shared" si="1"/>
        <v>20</v>
      </c>
    </row>
    <row r="22" spans="1:38" ht="15.75" customHeight="1" x14ac:dyDescent="0.35">
      <c r="A22" s="3" t="s">
        <v>53</v>
      </c>
      <c r="F22" s="3">
        <v>1</v>
      </c>
      <c r="G22" s="3">
        <v>1</v>
      </c>
      <c r="H22" s="3">
        <v>1</v>
      </c>
      <c r="I22" s="3">
        <v>1</v>
      </c>
      <c r="J22" s="3">
        <v>1</v>
      </c>
      <c r="K22" s="3">
        <v>1</v>
      </c>
      <c r="N22" s="3">
        <v>1</v>
      </c>
      <c r="P22" s="3">
        <v>1</v>
      </c>
      <c r="Q22" s="3">
        <v>1</v>
      </c>
      <c r="R22" s="3">
        <v>1</v>
      </c>
      <c r="S22" s="3"/>
      <c r="T22" s="3">
        <v>1</v>
      </c>
      <c r="U22" s="3"/>
      <c r="V22" s="3">
        <v>1</v>
      </c>
      <c r="W22" s="3">
        <v>1</v>
      </c>
      <c r="X22" s="3">
        <v>1</v>
      </c>
      <c r="Y22" s="3">
        <v>1</v>
      </c>
      <c r="Z22" s="3"/>
      <c r="AA22" s="32">
        <v>1</v>
      </c>
      <c r="AB22" s="3">
        <v>1</v>
      </c>
      <c r="AC22" s="3">
        <v>1</v>
      </c>
      <c r="AD22" s="3">
        <v>1</v>
      </c>
      <c r="AE22" s="3">
        <v>1</v>
      </c>
      <c r="AF22" s="3"/>
      <c r="AG22" s="3"/>
      <c r="AH22" s="3"/>
      <c r="AJ22" s="3">
        <f t="shared" si="2"/>
        <v>1</v>
      </c>
      <c r="AK22" s="3">
        <f t="shared" si="0"/>
        <v>1</v>
      </c>
      <c r="AL22" s="3">
        <f t="shared" si="1"/>
        <v>20</v>
      </c>
    </row>
    <row r="23" spans="1:38" ht="15.75" customHeight="1" x14ac:dyDescent="0.35">
      <c r="A23" s="3" t="s">
        <v>54</v>
      </c>
      <c r="E23" s="3">
        <v>1</v>
      </c>
      <c r="F23" s="3">
        <v>1</v>
      </c>
      <c r="G23" s="3">
        <v>1</v>
      </c>
      <c r="H23" s="3">
        <v>1</v>
      </c>
      <c r="I23" s="3">
        <v>1</v>
      </c>
      <c r="J23" s="3">
        <v>1</v>
      </c>
      <c r="K23" s="3">
        <v>1</v>
      </c>
      <c r="L23" s="3">
        <v>1</v>
      </c>
      <c r="M23" s="3">
        <v>1</v>
      </c>
      <c r="N23" s="3">
        <v>1</v>
      </c>
      <c r="O23" s="3">
        <v>1</v>
      </c>
      <c r="P23" s="3">
        <v>1</v>
      </c>
      <c r="Q23" s="3">
        <v>1</v>
      </c>
      <c r="R23" s="3">
        <v>1</v>
      </c>
      <c r="S23" s="3">
        <v>1</v>
      </c>
      <c r="T23" s="3">
        <v>1</v>
      </c>
      <c r="U23" s="3">
        <v>1</v>
      </c>
      <c r="V23" s="3">
        <v>1</v>
      </c>
      <c r="W23" s="3">
        <v>1</v>
      </c>
      <c r="X23" s="3">
        <v>1</v>
      </c>
      <c r="Y23" s="3">
        <v>1</v>
      </c>
      <c r="Z23" s="3">
        <v>1</v>
      </c>
      <c r="AA23" s="32">
        <v>1</v>
      </c>
      <c r="AB23" s="3">
        <v>1</v>
      </c>
      <c r="AC23" s="3">
        <v>1</v>
      </c>
      <c r="AD23" s="3">
        <v>1</v>
      </c>
      <c r="AE23" s="3">
        <v>1</v>
      </c>
      <c r="AF23" s="3">
        <v>1</v>
      </c>
      <c r="AG23" s="3"/>
      <c r="AH23" s="3"/>
      <c r="AJ23" s="3">
        <f t="shared" si="2"/>
        <v>1</v>
      </c>
      <c r="AK23" s="3">
        <f t="shared" si="0"/>
        <v>1</v>
      </c>
      <c r="AL23" s="3">
        <f t="shared" si="1"/>
        <v>28</v>
      </c>
    </row>
    <row r="24" spans="1:38" ht="15.75" customHeight="1" x14ac:dyDescent="0.35">
      <c r="A24" s="3" t="s">
        <v>55</v>
      </c>
      <c r="E24" s="3">
        <v>1</v>
      </c>
      <c r="F24" s="3">
        <v>1</v>
      </c>
      <c r="G24" s="3">
        <v>1</v>
      </c>
      <c r="H24" s="3">
        <v>1</v>
      </c>
      <c r="I24" s="3">
        <v>1</v>
      </c>
      <c r="J24" s="3">
        <v>1</v>
      </c>
      <c r="K24" s="3">
        <v>1</v>
      </c>
      <c r="N24" s="3">
        <v>1</v>
      </c>
      <c r="R24" s="3">
        <v>1</v>
      </c>
      <c r="S24" s="3"/>
      <c r="T24" s="3"/>
      <c r="U24" s="3">
        <v>1</v>
      </c>
      <c r="V24" s="3">
        <v>1</v>
      </c>
      <c r="W24" s="3"/>
      <c r="X24" s="3"/>
      <c r="Y24" s="3"/>
      <c r="AA24" s="3"/>
      <c r="AD24" s="3">
        <v>1</v>
      </c>
      <c r="AE24" s="3"/>
      <c r="AF24" s="3"/>
      <c r="AG24" s="3"/>
      <c r="AH24" s="3"/>
      <c r="AJ24" s="3">
        <f t="shared" si="2"/>
        <v>1</v>
      </c>
      <c r="AK24" s="3">
        <f t="shared" si="0"/>
        <v>1</v>
      </c>
      <c r="AL24" s="3">
        <f t="shared" si="1"/>
        <v>12</v>
      </c>
    </row>
    <row r="25" spans="1:38" ht="15.75" customHeight="1" x14ac:dyDescent="0.35">
      <c r="A25" s="3" t="s">
        <v>56</v>
      </c>
      <c r="E25" s="3">
        <v>1</v>
      </c>
      <c r="F25" s="3">
        <v>1</v>
      </c>
      <c r="G25" s="3">
        <v>1</v>
      </c>
      <c r="H25" s="3">
        <v>1</v>
      </c>
      <c r="I25" s="3">
        <v>1</v>
      </c>
      <c r="J25" s="3">
        <v>1</v>
      </c>
      <c r="K25" s="3">
        <v>1</v>
      </c>
      <c r="L25" s="3">
        <v>1</v>
      </c>
      <c r="M25" s="3">
        <v>1</v>
      </c>
      <c r="N25" s="3">
        <v>1</v>
      </c>
      <c r="P25" s="3">
        <v>1</v>
      </c>
      <c r="Q25" s="3">
        <v>1</v>
      </c>
      <c r="R25" s="3">
        <v>1</v>
      </c>
      <c r="S25" s="3"/>
      <c r="T25" s="3">
        <v>1</v>
      </c>
      <c r="U25" s="3">
        <v>1</v>
      </c>
      <c r="V25" s="3"/>
      <c r="W25" s="3">
        <v>1</v>
      </c>
      <c r="X25" s="3">
        <v>1</v>
      </c>
      <c r="Y25" s="3">
        <v>1</v>
      </c>
      <c r="Z25" s="3">
        <v>1</v>
      </c>
      <c r="AA25" s="32">
        <v>1</v>
      </c>
      <c r="AB25" s="3">
        <v>1</v>
      </c>
      <c r="AD25" s="3">
        <v>1</v>
      </c>
      <c r="AE25" s="3"/>
      <c r="AF25" s="3"/>
      <c r="AG25" s="3"/>
      <c r="AH25" s="3"/>
      <c r="AJ25" s="3">
        <f t="shared" si="2"/>
        <v>1</v>
      </c>
      <c r="AK25" s="3">
        <f t="shared" si="0"/>
        <v>1</v>
      </c>
      <c r="AL25" s="3">
        <f t="shared" si="1"/>
        <v>22</v>
      </c>
    </row>
    <row r="26" spans="1:38" ht="15.75" customHeight="1" x14ac:dyDescent="0.35">
      <c r="A26" s="3" t="s">
        <v>57</v>
      </c>
      <c r="H26" s="3">
        <v>1</v>
      </c>
      <c r="K26" s="3">
        <v>1</v>
      </c>
      <c r="R26" s="3">
        <v>1</v>
      </c>
      <c r="S26" s="3">
        <v>1</v>
      </c>
      <c r="T26" s="3"/>
      <c r="U26" s="3"/>
      <c r="V26" s="3"/>
      <c r="W26" s="3">
        <v>1</v>
      </c>
      <c r="X26" s="3"/>
      <c r="Y26" s="3"/>
      <c r="AA26" s="3"/>
      <c r="AB26" s="3">
        <v>1</v>
      </c>
      <c r="AD26" s="3">
        <v>1</v>
      </c>
      <c r="AE26" s="3"/>
      <c r="AF26" s="3"/>
      <c r="AG26" s="3"/>
      <c r="AH26" s="3"/>
      <c r="AJ26" s="3">
        <f t="shared" si="2"/>
        <v>1</v>
      </c>
      <c r="AK26" s="3">
        <f t="shared" si="0"/>
        <v>1</v>
      </c>
      <c r="AL26" s="3">
        <f t="shared" si="1"/>
        <v>7</v>
      </c>
    </row>
    <row r="27" spans="1:38" ht="15.75" customHeight="1" x14ac:dyDescent="0.35">
      <c r="A27" s="3" t="s">
        <v>58</v>
      </c>
      <c r="E27" s="3">
        <v>1</v>
      </c>
      <c r="F27" s="3">
        <v>1</v>
      </c>
      <c r="G27" s="3">
        <v>1</v>
      </c>
      <c r="H27" s="3">
        <v>1</v>
      </c>
      <c r="I27" s="3">
        <v>1</v>
      </c>
      <c r="J27" s="3">
        <v>1</v>
      </c>
      <c r="K27" s="3">
        <v>1</v>
      </c>
      <c r="L27" s="3">
        <v>1</v>
      </c>
      <c r="M27" s="3">
        <v>1</v>
      </c>
      <c r="N27" s="3">
        <v>1</v>
      </c>
      <c r="P27" s="3">
        <v>1</v>
      </c>
      <c r="Q27" s="3">
        <v>1</v>
      </c>
      <c r="R27" s="3">
        <v>1</v>
      </c>
      <c r="S27" s="3">
        <v>1</v>
      </c>
      <c r="T27" s="3">
        <v>1</v>
      </c>
      <c r="U27" s="3">
        <v>1</v>
      </c>
      <c r="V27" s="3"/>
      <c r="W27" s="3">
        <v>1</v>
      </c>
      <c r="X27" s="3">
        <v>1</v>
      </c>
      <c r="Y27" s="3">
        <v>1</v>
      </c>
      <c r="Z27" s="3">
        <v>1</v>
      </c>
      <c r="AA27" s="32">
        <v>1</v>
      </c>
      <c r="AB27" s="3">
        <v>1</v>
      </c>
      <c r="AD27" s="3">
        <v>1</v>
      </c>
      <c r="AE27" s="3"/>
      <c r="AF27" s="3"/>
      <c r="AG27" s="3"/>
      <c r="AH27" s="3"/>
      <c r="AJ27" s="3">
        <f t="shared" si="2"/>
        <v>1</v>
      </c>
      <c r="AK27" s="3">
        <f t="shared" si="0"/>
        <v>1</v>
      </c>
      <c r="AL27" s="3">
        <f t="shared" si="1"/>
        <v>23</v>
      </c>
    </row>
    <row r="28" spans="1:38" ht="15.75" customHeight="1" x14ac:dyDescent="0.35">
      <c r="A28" s="3" t="s">
        <v>59</v>
      </c>
      <c r="G28" s="3">
        <v>1</v>
      </c>
      <c r="K28" s="3">
        <v>1</v>
      </c>
      <c r="R28" s="3">
        <v>1</v>
      </c>
      <c r="S28" s="3"/>
      <c r="T28" s="3">
        <v>1</v>
      </c>
      <c r="U28" s="3"/>
      <c r="V28" s="3"/>
      <c r="W28" s="3"/>
      <c r="X28" s="3"/>
      <c r="Y28" s="3">
        <v>1</v>
      </c>
      <c r="Z28" s="3">
        <v>1</v>
      </c>
      <c r="AA28" s="3"/>
      <c r="AD28" s="3">
        <v>1</v>
      </c>
      <c r="AE28" s="3"/>
      <c r="AF28" s="3"/>
      <c r="AG28" s="3"/>
      <c r="AH28" s="3"/>
      <c r="AJ28" s="3">
        <f t="shared" si="2"/>
        <v>1</v>
      </c>
      <c r="AK28" s="3">
        <f t="shared" si="0"/>
        <v>1</v>
      </c>
      <c r="AL28" s="3">
        <f t="shared" si="1"/>
        <v>7</v>
      </c>
    </row>
    <row r="29" spans="1:38" ht="15.75" customHeight="1" x14ac:dyDescent="0.35">
      <c r="A29" s="3" t="s">
        <v>60</v>
      </c>
      <c r="J29" s="3">
        <v>1</v>
      </c>
      <c r="R29" s="3"/>
      <c r="S29" s="3"/>
      <c r="T29" s="3"/>
      <c r="U29" s="3"/>
      <c r="V29" s="3"/>
      <c r="W29" s="3"/>
      <c r="X29" s="3"/>
      <c r="Y29" s="3"/>
      <c r="AA29" s="3"/>
      <c r="AJ29" s="3">
        <f t="shared" si="2"/>
        <v>1</v>
      </c>
      <c r="AK29" s="3">
        <f t="shared" si="0"/>
        <v>1</v>
      </c>
      <c r="AL29" s="3">
        <f t="shared" si="1"/>
        <v>1</v>
      </c>
    </row>
    <row r="30" spans="1:38" ht="15.75" customHeight="1" x14ac:dyDescent="0.35">
      <c r="A30" s="3" t="s">
        <v>61</v>
      </c>
      <c r="G30" s="3">
        <v>1</v>
      </c>
      <c r="R30" s="3"/>
      <c r="S30" s="3"/>
      <c r="T30" s="3"/>
      <c r="U30" s="3"/>
      <c r="V30" s="3"/>
      <c r="W30" s="3"/>
      <c r="X30" s="3"/>
      <c r="Y30" s="3"/>
      <c r="AA30" s="3"/>
      <c r="AJ30" s="3">
        <f t="shared" si="2"/>
        <v>1</v>
      </c>
      <c r="AK30" s="3">
        <f t="shared" si="0"/>
        <v>1</v>
      </c>
      <c r="AL30" s="3">
        <f t="shared" si="1"/>
        <v>1</v>
      </c>
    </row>
    <row r="31" spans="1:38" ht="15.75" customHeight="1" x14ac:dyDescent="0.35">
      <c r="A31" s="3" t="s">
        <v>62</v>
      </c>
      <c r="E31" s="3">
        <v>1</v>
      </c>
      <c r="F31" s="3">
        <v>1</v>
      </c>
      <c r="G31" s="3">
        <v>1</v>
      </c>
      <c r="I31" s="3">
        <v>1</v>
      </c>
      <c r="J31" s="3">
        <v>1</v>
      </c>
      <c r="K31" s="3">
        <v>1</v>
      </c>
      <c r="L31" s="3">
        <v>1</v>
      </c>
      <c r="M31" s="3">
        <v>1</v>
      </c>
      <c r="N31" s="3">
        <v>1</v>
      </c>
      <c r="Q31" s="3">
        <v>1</v>
      </c>
      <c r="R31" s="3">
        <v>1</v>
      </c>
      <c r="S31" s="3"/>
      <c r="T31" s="3"/>
      <c r="U31" s="3">
        <v>1</v>
      </c>
      <c r="V31" s="3">
        <v>1</v>
      </c>
      <c r="W31" s="3"/>
      <c r="X31" s="3">
        <v>1</v>
      </c>
      <c r="Y31" s="3"/>
      <c r="Z31" s="3">
        <v>1</v>
      </c>
      <c r="AA31" s="3"/>
      <c r="AB31" s="3">
        <v>1</v>
      </c>
      <c r="AD31" s="3">
        <v>1</v>
      </c>
      <c r="AE31" s="3">
        <v>1</v>
      </c>
      <c r="AF31" s="3">
        <v>1</v>
      </c>
      <c r="AG31" s="3"/>
      <c r="AH31" s="3"/>
      <c r="AJ31" s="3">
        <f t="shared" si="2"/>
        <v>1</v>
      </c>
      <c r="AK31" s="3">
        <f t="shared" si="0"/>
        <v>1</v>
      </c>
      <c r="AL31" s="3">
        <f t="shared" si="1"/>
        <v>19</v>
      </c>
    </row>
    <row r="32" spans="1:38" ht="15.75" customHeight="1" x14ac:dyDescent="0.35">
      <c r="A32" s="3" t="s">
        <v>63</v>
      </c>
      <c r="E32" s="3">
        <v>1</v>
      </c>
      <c r="G32" s="3">
        <v>1</v>
      </c>
      <c r="J32" s="3">
        <v>1</v>
      </c>
      <c r="K32" s="3">
        <v>1</v>
      </c>
      <c r="N32" s="3">
        <v>1</v>
      </c>
      <c r="P32" s="3">
        <v>1</v>
      </c>
      <c r="R32" s="3"/>
      <c r="S32" s="3"/>
      <c r="T32" s="3">
        <v>1</v>
      </c>
      <c r="U32" s="3">
        <v>1</v>
      </c>
      <c r="V32" s="3">
        <v>1</v>
      </c>
      <c r="W32" s="3"/>
      <c r="X32" s="3">
        <v>1</v>
      </c>
      <c r="Y32" s="3">
        <v>1</v>
      </c>
      <c r="Z32" s="3">
        <v>1</v>
      </c>
      <c r="AA32" s="3"/>
      <c r="AB32" s="3">
        <v>1</v>
      </c>
      <c r="AD32" s="3">
        <v>1</v>
      </c>
      <c r="AE32" s="3">
        <v>1</v>
      </c>
      <c r="AF32" s="3">
        <v>1</v>
      </c>
      <c r="AG32" s="3"/>
      <c r="AH32" s="3"/>
      <c r="AJ32" s="3">
        <f t="shared" si="2"/>
        <v>1</v>
      </c>
      <c r="AK32" s="3">
        <f t="shared" si="0"/>
        <v>1</v>
      </c>
      <c r="AL32" s="3">
        <f t="shared" si="1"/>
        <v>16</v>
      </c>
    </row>
    <row r="33" spans="1:38" ht="15.75" customHeight="1" x14ac:dyDescent="0.35">
      <c r="A33" s="3" t="s">
        <v>64</v>
      </c>
      <c r="E33" s="3">
        <v>1</v>
      </c>
      <c r="F33" s="3">
        <v>1</v>
      </c>
      <c r="G33" s="3">
        <v>1</v>
      </c>
      <c r="I33" s="3">
        <v>1</v>
      </c>
      <c r="J33" s="3">
        <v>1</v>
      </c>
      <c r="K33" s="3">
        <v>1</v>
      </c>
      <c r="M33" s="3">
        <v>1</v>
      </c>
      <c r="N33" s="3">
        <v>1</v>
      </c>
      <c r="Q33" s="3">
        <v>1</v>
      </c>
      <c r="R33" s="3">
        <v>1</v>
      </c>
      <c r="S33" s="3"/>
      <c r="T33" s="3"/>
      <c r="U33" s="3">
        <v>1</v>
      </c>
      <c r="V33" s="3">
        <v>1</v>
      </c>
      <c r="W33" s="3"/>
      <c r="X33" s="3">
        <v>1</v>
      </c>
      <c r="Y33" s="3">
        <v>1</v>
      </c>
      <c r="Z33" s="3">
        <v>1</v>
      </c>
      <c r="AA33" s="3"/>
      <c r="AB33" s="3">
        <v>1</v>
      </c>
      <c r="AD33" s="3">
        <v>1</v>
      </c>
      <c r="AE33" s="3">
        <v>1</v>
      </c>
      <c r="AF33" s="3">
        <v>1</v>
      </c>
      <c r="AG33" s="3"/>
      <c r="AH33" s="3"/>
      <c r="AJ33" s="3">
        <f t="shared" si="2"/>
        <v>1</v>
      </c>
      <c r="AK33" s="3">
        <f t="shared" si="0"/>
        <v>1</v>
      </c>
      <c r="AL33" s="3">
        <f t="shared" si="1"/>
        <v>19</v>
      </c>
    </row>
    <row r="34" spans="1:38" ht="15.75" customHeight="1" x14ac:dyDescent="0.35">
      <c r="A34" s="3" t="s">
        <v>65</v>
      </c>
      <c r="G34" s="3">
        <v>1</v>
      </c>
      <c r="J34" s="3">
        <v>1</v>
      </c>
      <c r="K34" s="3">
        <v>1</v>
      </c>
      <c r="N34" s="3">
        <v>1</v>
      </c>
      <c r="P34" s="3">
        <v>1</v>
      </c>
      <c r="R34" s="3"/>
      <c r="S34" s="3"/>
      <c r="T34" s="3">
        <v>1</v>
      </c>
      <c r="U34" s="3"/>
      <c r="V34" s="3"/>
      <c r="W34" s="3"/>
      <c r="X34" s="3"/>
      <c r="Y34" s="3">
        <v>1</v>
      </c>
      <c r="Z34" s="3">
        <v>1</v>
      </c>
      <c r="AA34" s="3"/>
      <c r="AD34" s="3">
        <v>1</v>
      </c>
      <c r="AE34" s="3">
        <v>1</v>
      </c>
      <c r="AF34" s="3"/>
      <c r="AG34" s="3"/>
      <c r="AH34" s="3"/>
      <c r="AJ34" s="3">
        <f t="shared" si="2"/>
        <v>1</v>
      </c>
      <c r="AK34" s="3">
        <f t="shared" si="0"/>
        <v>1</v>
      </c>
      <c r="AL34" s="3">
        <f t="shared" si="1"/>
        <v>10</v>
      </c>
    </row>
    <row r="35" spans="1:38" ht="15.75" customHeight="1" x14ac:dyDescent="0.35">
      <c r="A35" s="3" t="s">
        <v>66</v>
      </c>
      <c r="E35" s="3">
        <v>1</v>
      </c>
      <c r="F35" s="3">
        <v>1</v>
      </c>
      <c r="G35" s="3">
        <v>1</v>
      </c>
      <c r="H35" s="3">
        <v>1</v>
      </c>
      <c r="I35" s="3">
        <v>1</v>
      </c>
      <c r="J35" s="3">
        <v>1</v>
      </c>
      <c r="K35" s="3">
        <v>1</v>
      </c>
      <c r="L35" s="3">
        <v>1</v>
      </c>
      <c r="M35" s="3">
        <v>1</v>
      </c>
      <c r="N35" s="3">
        <v>1</v>
      </c>
      <c r="O35" s="3">
        <v>1</v>
      </c>
      <c r="P35" s="3">
        <v>1</v>
      </c>
      <c r="Q35" s="3">
        <v>1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2">
        <v>1</v>
      </c>
      <c r="AB35" s="3">
        <v>1</v>
      </c>
      <c r="AC35" s="3">
        <v>1</v>
      </c>
      <c r="AD35" s="3">
        <v>1</v>
      </c>
      <c r="AE35" s="3"/>
      <c r="AF35" s="3"/>
      <c r="AG35" s="3"/>
      <c r="AH35" s="3"/>
      <c r="AJ35" s="3">
        <f t="shared" si="2"/>
        <v>1</v>
      </c>
      <c r="AK35" s="3">
        <f t="shared" si="0"/>
        <v>1</v>
      </c>
      <c r="AL35" s="3">
        <f t="shared" si="1"/>
        <v>26</v>
      </c>
    </row>
    <row r="36" spans="1:38" ht="15.75" customHeight="1" x14ac:dyDescent="0.35">
      <c r="A36" s="3" t="s">
        <v>67</v>
      </c>
      <c r="H36" s="3">
        <v>1</v>
      </c>
      <c r="K36" s="3">
        <v>1</v>
      </c>
      <c r="R36" s="3"/>
      <c r="S36" s="3"/>
      <c r="T36" s="3"/>
      <c r="U36" s="3"/>
      <c r="V36" s="3"/>
      <c r="W36" s="3">
        <v>1</v>
      </c>
      <c r="X36" s="3"/>
      <c r="Y36" s="3"/>
      <c r="AA36" s="3"/>
      <c r="AJ36" s="3">
        <f t="shared" si="2"/>
        <v>1</v>
      </c>
      <c r="AK36" s="3">
        <f t="shared" si="0"/>
        <v>1</v>
      </c>
      <c r="AL36" s="3">
        <f t="shared" si="1"/>
        <v>3</v>
      </c>
    </row>
    <row r="37" spans="1:38" ht="15.75" customHeight="1" x14ac:dyDescent="0.35">
      <c r="A37" s="3" t="s">
        <v>68</v>
      </c>
      <c r="E37" s="3">
        <v>1</v>
      </c>
      <c r="G37" s="3">
        <v>1</v>
      </c>
      <c r="H37" s="3">
        <v>1</v>
      </c>
      <c r="J37" s="3">
        <v>1</v>
      </c>
      <c r="K37" s="3">
        <v>1</v>
      </c>
      <c r="P37" s="3">
        <v>1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>
        <v>1</v>
      </c>
      <c r="X37" s="3">
        <v>1</v>
      </c>
      <c r="Y37" s="3">
        <v>1</v>
      </c>
      <c r="Z37" s="3">
        <v>1</v>
      </c>
      <c r="AA37" s="3"/>
      <c r="AB37" s="3">
        <v>1</v>
      </c>
      <c r="AD37" s="3">
        <v>1</v>
      </c>
      <c r="AE37" s="3">
        <v>1</v>
      </c>
      <c r="AF37" s="3"/>
      <c r="AG37" s="3"/>
      <c r="AH37" s="3"/>
      <c r="AJ37" s="3">
        <f t="shared" si="2"/>
        <v>1</v>
      </c>
      <c r="AK37" s="3">
        <f t="shared" si="0"/>
        <v>1</v>
      </c>
      <c r="AL37" s="3">
        <f t="shared" si="1"/>
        <v>18</v>
      </c>
    </row>
    <row r="38" spans="1:38" ht="15.75" customHeight="1" x14ac:dyDescent="0.35">
      <c r="A38" s="3" t="s">
        <v>69</v>
      </c>
      <c r="E38" s="3">
        <v>1</v>
      </c>
      <c r="G38" s="3">
        <v>1</v>
      </c>
      <c r="J38" s="3">
        <v>1</v>
      </c>
      <c r="K38" s="3">
        <v>1</v>
      </c>
      <c r="M38" s="3">
        <v>1</v>
      </c>
      <c r="N38" s="3">
        <v>1</v>
      </c>
      <c r="P38" s="3">
        <v>1</v>
      </c>
      <c r="R38" s="3">
        <v>1</v>
      </c>
      <c r="S38" s="3"/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"/>
      <c r="AB38" s="3">
        <v>1</v>
      </c>
      <c r="AD38" s="3">
        <v>1</v>
      </c>
      <c r="AE38" s="3">
        <v>1</v>
      </c>
      <c r="AF38" s="3">
        <v>1</v>
      </c>
      <c r="AG38" s="3"/>
      <c r="AH38" s="3"/>
      <c r="AJ38" s="3">
        <f t="shared" si="2"/>
        <v>1</v>
      </c>
      <c r="AK38" s="3">
        <f t="shared" si="0"/>
        <v>1</v>
      </c>
      <c r="AL38" s="3">
        <f t="shared" si="1"/>
        <v>19</v>
      </c>
    </row>
    <row r="39" spans="1:38" ht="15.75" customHeight="1" x14ac:dyDescent="0.35">
      <c r="A39" s="3" t="s">
        <v>70</v>
      </c>
      <c r="R39" s="3"/>
      <c r="S39" s="3"/>
      <c r="T39" s="3"/>
      <c r="U39" s="3"/>
      <c r="V39" s="3"/>
      <c r="W39" s="3"/>
      <c r="X39" s="3"/>
      <c r="Y39" s="3"/>
      <c r="AA39" s="3"/>
      <c r="AJ39" s="3">
        <f t="shared" si="2"/>
        <v>0</v>
      </c>
      <c r="AK39" s="3">
        <f t="shared" si="0"/>
        <v>0</v>
      </c>
      <c r="AL39" s="3">
        <f t="shared" si="1"/>
        <v>0</v>
      </c>
    </row>
    <row r="40" spans="1:38" ht="15.75" customHeight="1" x14ac:dyDescent="0.35">
      <c r="A40" s="3" t="s">
        <v>71</v>
      </c>
      <c r="B40" s="3"/>
      <c r="C40" s="3"/>
      <c r="D40" s="3">
        <v>1</v>
      </c>
      <c r="H40" s="3">
        <v>1</v>
      </c>
      <c r="P40" s="3">
        <v>1</v>
      </c>
      <c r="R40" s="3"/>
      <c r="S40" s="3"/>
      <c r="T40" s="3"/>
      <c r="U40" s="3"/>
      <c r="V40" s="3"/>
      <c r="W40" s="3"/>
      <c r="X40" s="3"/>
      <c r="Y40" s="3">
        <v>1</v>
      </c>
      <c r="AA40" s="3"/>
      <c r="AJ40" s="3">
        <f t="shared" si="2"/>
        <v>1</v>
      </c>
      <c r="AK40" s="3">
        <f t="shared" si="0"/>
        <v>1</v>
      </c>
      <c r="AL40" s="3">
        <f t="shared" si="1"/>
        <v>4</v>
      </c>
    </row>
    <row r="41" spans="1:38" ht="15.75" customHeight="1" x14ac:dyDescent="0.35">
      <c r="A41" s="3" t="s">
        <v>72</v>
      </c>
      <c r="H41" s="3">
        <v>1</v>
      </c>
      <c r="J41" s="3">
        <v>1</v>
      </c>
      <c r="O41" s="3">
        <v>1</v>
      </c>
      <c r="R41" s="3"/>
      <c r="S41" s="3"/>
      <c r="T41" s="3"/>
      <c r="U41" s="3"/>
      <c r="V41" s="3"/>
      <c r="W41" s="3"/>
      <c r="X41" s="3"/>
      <c r="Y41" s="3"/>
      <c r="AA41" s="3"/>
      <c r="AJ41" s="3">
        <f t="shared" si="2"/>
        <v>1</v>
      </c>
      <c r="AK41" s="3">
        <f t="shared" si="0"/>
        <v>1</v>
      </c>
      <c r="AL41" s="3">
        <f t="shared" si="1"/>
        <v>3</v>
      </c>
    </row>
    <row r="42" spans="1:38" ht="15.75" customHeight="1" x14ac:dyDescent="0.35">
      <c r="A42" s="3" t="s">
        <v>73</v>
      </c>
      <c r="B42" s="3"/>
      <c r="C42" s="3"/>
      <c r="D42" s="3">
        <v>1</v>
      </c>
      <c r="P42" s="3">
        <v>1</v>
      </c>
      <c r="R42" s="3"/>
      <c r="S42" s="3"/>
      <c r="T42" s="3">
        <v>1</v>
      </c>
      <c r="U42" s="3"/>
      <c r="V42" s="3"/>
      <c r="W42" s="3"/>
      <c r="X42" s="3"/>
      <c r="Y42" s="3">
        <v>1</v>
      </c>
      <c r="AA42" s="3"/>
      <c r="AJ42" s="3">
        <f t="shared" si="2"/>
        <v>1</v>
      </c>
      <c r="AK42" s="3">
        <f t="shared" si="0"/>
        <v>1</v>
      </c>
      <c r="AL42" s="3">
        <f t="shared" si="1"/>
        <v>4</v>
      </c>
    </row>
    <row r="43" spans="1:38" ht="15.75" customHeight="1" x14ac:dyDescent="0.35">
      <c r="A43" s="3" t="s">
        <v>74</v>
      </c>
      <c r="B43" s="3"/>
      <c r="C43" s="3"/>
      <c r="D43" s="3">
        <v>1</v>
      </c>
      <c r="P43" s="3">
        <v>1</v>
      </c>
      <c r="R43" s="3"/>
      <c r="S43" s="3"/>
      <c r="T43" s="3">
        <v>1</v>
      </c>
      <c r="U43" s="3"/>
      <c r="V43" s="3"/>
      <c r="W43" s="3"/>
      <c r="X43" s="3"/>
      <c r="Y43" s="3">
        <v>1</v>
      </c>
      <c r="AA43" s="3"/>
      <c r="AJ43" s="3">
        <f t="shared" si="2"/>
        <v>1</v>
      </c>
      <c r="AK43" s="3">
        <f t="shared" si="0"/>
        <v>1</v>
      </c>
      <c r="AL43" s="3">
        <f t="shared" si="1"/>
        <v>4</v>
      </c>
    </row>
    <row r="44" spans="1:38" ht="15.75" customHeight="1" x14ac:dyDescent="0.35">
      <c r="A44" s="3" t="s">
        <v>75</v>
      </c>
      <c r="E44" s="3">
        <v>1</v>
      </c>
      <c r="P44" s="3">
        <v>1</v>
      </c>
      <c r="R44" s="3"/>
      <c r="S44" s="3"/>
      <c r="T44" s="3"/>
      <c r="U44" s="3"/>
      <c r="V44" s="3"/>
      <c r="W44" s="3">
        <v>1</v>
      </c>
      <c r="X44" s="3"/>
      <c r="Y44" s="3"/>
      <c r="AA44" s="3"/>
      <c r="AB44" s="3">
        <v>1</v>
      </c>
      <c r="AJ44" s="3">
        <f t="shared" si="2"/>
        <v>1</v>
      </c>
      <c r="AK44" s="3">
        <f t="shared" si="0"/>
        <v>1</v>
      </c>
      <c r="AL44" s="3">
        <f t="shared" si="1"/>
        <v>4</v>
      </c>
    </row>
    <row r="45" spans="1:38" ht="15.75" customHeight="1" x14ac:dyDescent="0.35">
      <c r="A45" s="3" t="s">
        <v>76</v>
      </c>
      <c r="E45" s="3">
        <v>1</v>
      </c>
      <c r="R45" s="3"/>
      <c r="S45" s="3"/>
      <c r="T45" s="3"/>
      <c r="U45" s="3">
        <v>1</v>
      </c>
      <c r="V45" s="3"/>
      <c r="W45" s="3"/>
      <c r="X45" s="3"/>
      <c r="Y45" s="3"/>
      <c r="AA45" s="32">
        <v>1</v>
      </c>
      <c r="AJ45" s="3">
        <f t="shared" si="2"/>
        <v>1</v>
      </c>
      <c r="AK45" s="3">
        <f t="shared" si="0"/>
        <v>1</v>
      </c>
      <c r="AL45" s="3">
        <f t="shared" si="1"/>
        <v>3</v>
      </c>
    </row>
    <row r="46" spans="1:38" ht="15.75" customHeight="1" x14ac:dyDescent="0.35">
      <c r="A46" s="3" t="s">
        <v>77</v>
      </c>
      <c r="E46" s="3">
        <v>1</v>
      </c>
      <c r="F46" s="3">
        <v>1</v>
      </c>
      <c r="H46" s="3">
        <v>1</v>
      </c>
      <c r="I46" s="3">
        <v>1</v>
      </c>
      <c r="K46" s="3">
        <v>1</v>
      </c>
      <c r="L46" s="3">
        <v>1</v>
      </c>
      <c r="M46" s="3">
        <v>1</v>
      </c>
      <c r="Q46" s="3">
        <v>1</v>
      </c>
      <c r="R46" s="3">
        <v>1</v>
      </c>
      <c r="S46" s="3"/>
      <c r="T46" s="3"/>
      <c r="U46" s="3"/>
      <c r="V46" s="3"/>
      <c r="W46" s="3"/>
      <c r="X46" s="3">
        <v>1</v>
      </c>
      <c r="Y46" s="3"/>
      <c r="AA46" s="32">
        <v>1</v>
      </c>
      <c r="AB46" s="3">
        <v>1</v>
      </c>
      <c r="AC46" s="3">
        <v>1</v>
      </c>
      <c r="AD46" s="3">
        <v>1</v>
      </c>
      <c r="AE46" s="3"/>
      <c r="AF46" s="3">
        <v>1</v>
      </c>
      <c r="AG46" s="3"/>
      <c r="AH46" s="3"/>
      <c r="AJ46" s="3">
        <f t="shared" si="2"/>
        <v>1</v>
      </c>
      <c r="AK46" s="3">
        <f t="shared" si="0"/>
        <v>1</v>
      </c>
      <c r="AL46" s="3">
        <f t="shared" si="1"/>
        <v>15</v>
      </c>
    </row>
    <row r="47" spans="1:38" ht="15.75" customHeight="1" x14ac:dyDescent="0.35">
      <c r="A47" s="3" t="s">
        <v>78</v>
      </c>
      <c r="R47" s="3"/>
      <c r="S47" s="3"/>
      <c r="T47" s="3"/>
      <c r="U47" s="3"/>
      <c r="V47" s="3"/>
      <c r="W47" s="3"/>
      <c r="X47" s="3"/>
      <c r="Y47" s="3"/>
      <c r="Z47" s="3">
        <v>1</v>
      </c>
      <c r="AA47" s="3">
        <v>1</v>
      </c>
      <c r="AB47" s="3">
        <v>1</v>
      </c>
      <c r="AJ47" s="3">
        <f t="shared" si="2"/>
        <v>1</v>
      </c>
      <c r="AK47" s="3">
        <f t="shared" si="0"/>
        <v>1</v>
      </c>
      <c r="AL47" s="3">
        <f t="shared" si="1"/>
        <v>3</v>
      </c>
    </row>
    <row r="48" spans="1:38" ht="15.75" customHeight="1" x14ac:dyDescent="0.35">
      <c r="A48" s="3" t="s">
        <v>79</v>
      </c>
      <c r="E48" s="3">
        <v>1</v>
      </c>
      <c r="F48" s="3">
        <v>1</v>
      </c>
      <c r="I48" s="3">
        <v>1</v>
      </c>
      <c r="L48" s="3">
        <v>1</v>
      </c>
      <c r="M48" s="3">
        <v>1</v>
      </c>
      <c r="P48" s="3">
        <v>1</v>
      </c>
      <c r="Q48" s="3">
        <v>1</v>
      </c>
      <c r="R48" s="3"/>
      <c r="S48" s="3"/>
      <c r="T48" s="3">
        <v>1</v>
      </c>
      <c r="U48" s="3">
        <v>1</v>
      </c>
      <c r="V48" s="3"/>
      <c r="W48" s="3"/>
      <c r="X48" s="3">
        <v>1</v>
      </c>
      <c r="Y48" s="3">
        <v>1</v>
      </c>
      <c r="Z48" s="3">
        <v>1</v>
      </c>
      <c r="AA48" s="32">
        <v>1</v>
      </c>
      <c r="AB48" s="3">
        <v>1</v>
      </c>
      <c r="AC48" s="3">
        <v>1</v>
      </c>
      <c r="AD48" s="3"/>
      <c r="AE48" s="3"/>
      <c r="AF48" s="3">
        <v>1</v>
      </c>
      <c r="AG48" s="3"/>
      <c r="AH48" s="3"/>
      <c r="AJ48" s="3">
        <f t="shared" si="2"/>
        <v>1</v>
      </c>
      <c r="AK48" s="3">
        <f t="shared" si="0"/>
        <v>1</v>
      </c>
      <c r="AL48" s="3">
        <f t="shared" si="1"/>
        <v>16</v>
      </c>
    </row>
    <row r="49" spans="1:38" ht="15.75" customHeight="1" x14ac:dyDescent="0.35">
      <c r="A49" s="3" t="s">
        <v>80</v>
      </c>
      <c r="E49" s="3">
        <v>1</v>
      </c>
      <c r="I49" s="3">
        <v>1</v>
      </c>
      <c r="L49" s="3">
        <v>1</v>
      </c>
      <c r="M49" s="3">
        <v>1</v>
      </c>
      <c r="P49" s="3">
        <v>1</v>
      </c>
      <c r="Q49" s="3">
        <v>1</v>
      </c>
      <c r="R49" s="3"/>
      <c r="S49" s="3"/>
      <c r="T49" s="3">
        <v>1</v>
      </c>
      <c r="U49" s="3"/>
      <c r="V49" s="3"/>
      <c r="W49" s="3"/>
      <c r="X49" s="3">
        <v>1</v>
      </c>
      <c r="Y49" s="3">
        <v>1</v>
      </c>
      <c r="AA49" s="32">
        <v>1</v>
      </c>
      <c r="AB49" s="3">
        <v>1</v>
      </c>
      <c r="AF49">
        <v>1</v>
      </c>
      <c r="AJ49" s="3">
        <f t="shared" si="2"/>
        <v>1</v>
      </c>
      <c r="AK49" s="3">
        <f t="shared" si="0"/>
        <v>1</v>
      </c>
      <c r="AL49" s="3">
        <f t="shared" si="1"/>
        <v>12</v>
      </c>
    </row>
    <row r="50" spans="1:38" ht="15.75" customHeight="1" x14ac:dyDescent="0.35">
      <c r="A50" s="3" t="s">
        <v>81</v>
      </c>
      <c r="E50" s="3">
        <v>1</v>
      </c>
      <c r="F50" s="3">
        <v>1</v>
      </c>
      <c r="G50" s="3">
        <v>1</v>
      </c>
      <c r="H50" s="3">
        <v>1</v>
      </c>
      <c r="I50" s="3">
        <v>1</v>
      </c>
      <c r="J50" s="3">
        <v>1</v>
      </c>
      <c r="K50" s="3">
        <v>1</v>
      </c>
      <c r="L50" s="3">
        <v>1</v>
      </c>
      <c r="M50" s="3">
        <v>1</v>
      </c>
      <c r="N50" s="3">
        <v>1</v>
      </c>
      <c r="O50" s="3">
        <v>1</v>
      </c>
      <c r="P50" s="3">
        <v>1</v>
      </c>
      <c r="Q50" s="3">
        <v>1</v>
      </c>
      <c r="R50" s="3">
        <v>1</v>
      </c>
      <c r="S50" s="3">
        <v>1</v>
      </c>
      <c r="T50" s="3">
        <v>1</v>
      </c>
      <c r="U50" s="3">
        <v>1</v>
      </c>
      <c r="V50" s="3">
        <v>1</v>
      </c>
      <c r="W50" s="3">
        <v>1</v>
      </c>
      <c r="X50" s="3">
        <v>1</v>
      </c>
      <c r="Y50" s="3">
        <v>1</v>
      </c>
      <c r="Z50" s="3">
        <v>1</v>
      </c>
      <c r="AA50" s="32">
        <v>1</v>
      </c>
      <c r="AB50" s="3">
        <v>1</v>
      </c>
      <c r="AD50" s="3">
        <v>1</v>
      </c>
      <c r="AE50" s="3">
        <v>1</v>
      </c>
      <c r="AF50" s="3">
        <v>1</v>
      </c>
      <c r="AG50" s="3"/>
      <c r="AH50" s="3"/>
      <c r="AJ50" s="3">
        <f t="shared" si="2"/>
        <v>1</v>
      </c>
      <c r="AK50" s="3">
        <f t="shared" si="0"/>
        <v>1</v>
      </c>
      <c r="AL50" s="3">
        <f t="shared" si="1"/>
        <v>27</v>
      </c>
    </row>
    <row r="51" spans="1:38" ht="15.75" customHeight="1" x14ac:dyDescent="0.35">
      <c r="A51" s="3" t="s">
        <v>82</v>
      </c>
      <c r="E51" s="3">
        <v>1</v>
      </c>
      <c r="F51" s="3">
        <v>1</v>
      </c>
      <c r="G51" s="3">
        <v>1</v>
      </c>
      <c r="H51" s="3">
        <v>1</v>
      </c>
      <c r="I51" s="3">
        <v>1</v>
      </c>
      <c r="J51" s="3">
        <v>1</v>
      </c>
      <c r="K51" s="3">
        <v>1</v>
      </c>
      <c r="L51" s="3">
        <v>1</v>
      </c>
      <c r="M51" s="3">
        <v>1</v>
      </c>
      <c r="N51" s="3">
        <v>1</v>
      </c>
      <c r="Q51" s="3">
        <v>1</v>
      </c>
      <c r="R51" s="3"/>
      <c r="S51" s="3"/>
      <c r="T51" s="3"/>
      <c r="U51" s="3"/>
      <c r="V51" s="3"/>
      <c r="W51" s="3">
        <v>1</v>
      </c>
      <c r="X51" s="3">
        <v>1</v>
      </c>
      <c r="Y51" s="3"/>
      <c r="Z51" s="3">
        <v>1</v>
      </c>
      <c r="AA51" s="32">
        <v>1</v>
      </c>
      <c r="AB51" s="3">
        <v>1</v>
      </c>
      <c r="AC51" s="3">
        <v>1</v>
      </c>
      <c r="AD51" s="3">
        <v>1</v>
      </c>
      <c r="AE51" s="3">
        <v>1</v>
      </c>
      <c r="AF51" s="3">
        <v>1</v>
      </c>
      <c r="AG51" s="3"/>
      <c r="AH51" s="3"/>
      <c r="AJ51" s="3">
        <f t="shared" si="2"/>
        <v>1</v>
      </c>
      <c r="AK51" s="3">
        <f t="shared" si="0"/>
        <v>1</v>
      </c>
      <c r="AL51" s="3">
        <f t="shared" si="1"/>
        <v>20</v>
      </c>
    </row>
    <row r="52" spans="1:38" ht="15.75" customHeight="1" x14ac:dyDescent="0.35">
      <c r="A52" s="3" t="s">
        <v>83</v>
      </c>
      <c r="E52" s="3">
        <v>1</v>
      </c>
      <c r="F52" s="3">
        <v>1</v>
      </c>
      <c r="G52" s="3">
        <v>1</v>
      </c>
      <c r="H52" s="3">
        <v>1</v>
      </c>
      <c r="I52" s="3">
        <v>1</v>
      </c>
      <c r="J52" s="3">
        <v>1</v>
      </c>
      <c r="K52" s="3">
        <v>1</v>
      </c>
      <c r="L52" s="3">
        <v>1</v>
      </c>
      <c r="M52" s="3">
        <v>1</v>
      </c>
      <c r="N52" s="3">
        <v>1</v>
      </c>
      <c r="P52" s="3">
        <v>1</v>
      </c>
      <c r="Q52" s="3">
        <v>1</v>
      </c>
      <c r="R52" s="3">
        <v>1</v>
      </c>
      <c r="S52" s="3">
        <v>1</v>
      </c>
      <c r="T52" s="3">
        <v>1</v>
      </c>
      <c r="U52" s="3">
        <v>1</v>
      </c>
      <c r="V52" s="3">
        <v>1</v>
      </c>
      <c r="W52" s="3">
        <v>1</v>
      </c>
      <c r="X52" s="3">
        <v>1</v>
      </c>
      <c r="Y52" s="3">
        <v>1</v>
      </c>
      <c r="Z52" s="3">
        <v>1</v>
      </c>
      <c r="AA52" s="32">
        <v>1</v>
      </c>
      <c r="AB52" s="3">
        <v>1</v>
      </c>
      <c r="AC52" s="3">
        <v>1</v>
      </c>
      <c r="AD52" s="3">
        <v>1</v>
      </c>
      <c r="AE52" s="3">
        <v>1</v>
      </c>
      <c r="AF52" s="3">
        <v>1</v>
      </c>
      <c r="AG52" s="3"/>
      <c r="AH52" s="3"/>
      <c r="AJ52" s="3">
        <f t="shared" si="2"/>
        <v>1</v>
      </c>
      <c r="AK52" s="3">
        <f t="shared" si="0"/>
        <v>1</v>
      </c>
      <c r="AL52" s="3">
        <f t="shared" si="1"/>
        <v>27</v>
      </c>
    </row>
    <row r="53" spans="1:38" ht="15.75" customHeight="1" x14ac:dyDescent="0.35">
      <c r="A53" s="3" t="s">
        <v>84</v>
      </c>
      <c r="R53" s="3"/>
      <c r="S53" s="3"/>
      <c r="T53" s="3"/>
      <c r="U53" s="3"/>
      <c r="V53" s="3"/>
      <c r="W53" s="3"/>
      <c r="X53" s="3"/>
      <c r="Y53" s="3"/>
      <c r="AA53" s="3"/>
      <c r="AJ53" s="3">
        <f t="shared" si="2"/>
        <v>0</v>
      </c>
      <c r="AK53" s="3">
        <f t="shared" si="0"/>
        <v>0</v>
      </c>
      <c r="AL53" s="3">
        <f t="shared" si="1"/>
        <v>0</v>
      </c>
    </row>
    <row r="54" spans="1:38" ht="15.75" customHeight="1" x14ac:dyDescent="0.35">
      <c r="A54" s="3" t="s">
        <v>85</v>
      </c>
      <c r="M54" s="3">
        <v>1</v>
      </c>
      <c r="Q54" s="3">
        <v>1</v>
      </c>
      <c r="R54" s="3"/>
      <c r="S54" s="3"/>
      <c r="T54" s="3"/>
      <c r="U54" s="3">
        <v>1</v>
      </c>
      <c r="V54" s="3">
        <v>1</v>
      </c>
      <c r="W54" s="3"/>
      <c r="X54" s="3">
        <v>1</v>
      </c>
      <c r="Y54" s="3"/>
      <c r="AA54" s="3"/>
      <c r="AB54" s="3">
        <v>1</v>
      </c>
      <c r="AD54" s="3">
        <v>1</v>
      </c>
      <c r="AE54" s="3"/>
      <c r="AF54" s="3">
        <v>1</v>
      </c>
      <c r="AG54" s="3"/>
      <c r="AH54" s="3"/>
      <c r="AJ54" s="3">
        <f t="shared" si="2"/>
        <v>1</v>
      </c>
      <c r="AK54" s="3">
        <f t="shared" si="0"/>
        <v>1</v>
      </c>
      <c r="AL54" s="3">
        <f t="shared" si="1"/>
        <v>8</v>
      </c>
    </row>
    <row r="55" spans="1:38" ht="15.75" customHeight="1" x14ac:dyDescent="0.35">
      <c r="A55" s="3" t="s">
        <v>86</v>
      </c>
      <c r="I55" s="3">
        <v>1</v>
      </c>
      <c r="K55" s="3">
        <v>1</v>
      </c>
      <c r="L55" s="3">
        <v>1</v>
      </c>
      <c r="M55" s="3">
        <v>1</v>
      </c>
      <c r="N55" s="3">
        <v>1</v>
      </c>
      <c r="Q55" s="3">
        <v>1</v>
      </c>
      <c r="R55" s="3">
        <v>1</v>
      </c>
      <c r="S55" s="3">
        <v>1</v>
      </c>
      <c r="T55" s="3"/>
      <c r="U55" s="3"/>
      <c r="V55" s="3"/>
      <c r="W55" s="3">
        <v>1</v>
      </c>
      <c r="X55" s="3">
        <v>1</v>
      </c>
      <c r="Y55" s="3"/>
      <c r="AA55" s="3"/>
      <c r="AB55" s="3">
        <v>1</v>
      </c>
      <c r="AC55" s="3">
        <v>1</v>
      </c>
      <c r="AD55" s="3">
        <v>1</v>
      </c>
      <c r="AE55" s="3"/>
      <c r="AF55" s="3">
        <v>1</v>
      </c>
      <c r="AG55" s="3"/>
      <c r="AH55" s="3"/>
      <c r="AJ55" s="3">
        <f t="shared" si="2"/>
        <v>1</v>
      </c>
      <c r="AK55" s="3">
        <f t="shared" si="0"/>
        <v>1</v>
      </c>
      <c r="AL55" s="3">
        <f t="shared" si="1"/>
        <v>14</v>
      </c>
    </row>
    <row r="56" spans="1:38" ht="15.75" customHeight="1" x14ac:dyDescent="0.35">
      <c r="A56" s="3" t="s">
        <v>87</v>
      </c>
      <c r="R56" s="3"/>
      <c r="S56" s="3"/>
      <c r="T56" s="3"/>
      <c r="U56" s="3"/>
      <c r="V56" s="3"/>
      <c r="W56" s="3"/>
      <c r="X56" s="3"/>
      <c r="Y56" s="3"/>
      <c r="AA56" s="3"/>
      <c r="AB56" s="3">
        <v>1</v>
      </c>
      <c r="AJ56" s="3">
        <f t="shared" si="2"/>
        <v>1</v>
      </c>
      <c r="AK56" s="3">
        <f t="shared" si="0"/>
        <v>1</v>
      </c>
      <c r="AL56" s="3">
        <f t="shared" si="1"/>
        <v>1</v>
      </c>
    </row>
    <row r="57" spans="1:38" ht="15.75" customHeight="1" x14ac:dyDescent="0.35">
      <c r="A57" s="3" t="s">
        <v>88</v>
      </c>
      <c r="I57" s="3">
        <v>1</v>
      </c>
      <c r="R57" s="3"/>
      <c r="S57" s="3">
        <v>1</v>
      </c>
      <c r="T57" s="3"/>
      <c r="U57" s="3"/>
      <c r="V57" s="3"/>
      <c r="W57" s="3"/>
      <c r="X57" s="3"/>
      <c r="Y57" s="3"/>
      <c r="AA57" s="32">
        <v>1</v>
      </c>
      <c r="AJ57" s="3">
        <f t="shared" si="2"/>
        <v>1</v>
      </c>
      <c r="AK57" s="3">
        <f t="shared" si="0"/>
        <v>1</v>
      </c>
      <c r="AL57" s="3">
        <f t="shared" si="1"/>
        <v>3</v>
      </c>
    </row>
    <row r="58" spans="1:38" ht="15.75" customHeight="1" x14ac:dyDescent="0.35">
      <c r="A58" s="3" t="s">
        <v>89</v>
      </c>
      <c r="H58" s="3">
        <v>1</v>
      </c>
      <c r="I58" s="3">
        <v>1</v>
      </c>
      <c r="L58" s="3">
        <v>1</v>
      </c>
      <c r="R58" s="3">
        <v>1</v>
      </c>
      <c r="S58" s="3"/>
      <c r="T58" s="3"/>
      <c r="U58" s="3"/>
      <c r="V58" s="3"/>
      <c r="W58" s="3"/>
      <c r="X58" s="3"/>
      <c r="Y58" s="3"/>
      <c r="AA58" s="3"/>
      <c r="AB58" s="3">
        <v>1</v>
      </c>
      <c r="AD58" s="3">
        <v>1</v>
      </c>
      <c r="AE58" s="3"/>
      <c r="AF58" s="3"/>
      <c r="AG58" s="3"/>
      <c r="AH58" s="3"/>
      <c r="AJ58" s="3">
        <f t="shared" si="2"/>
        <v>1</v>
      </c>
      <c r="AK58" s="3">
        <f t="shared" si="0"/>
        <v>1</v>
      </c>
      <c r="AL58" s="3">
        <f t="shared" si="1"/>
        <v>6</v>
      </c>
    </row>
    <row r="59" spans="1:38" ht="15.75" customHeight="1" x14ac:dyDescent="0.35">
      <c r="A59" s="3" t="s">
        <v>90</v>
      </c>
      <c r="E59" s="3">
        <v>1</v>
      </c>
      <c r="F59" s="3">
        <v>1</v>
      </c>
      <c r="H59" s="3">
        <v>1</v>
      </c>
      <c r="I59" s="3">
        <v>1</v>
      </c>
      <c r="K59" s="3">
        <v>1</v>
      </c>
      <c r="L59" s="3">
        <v>1</v>
      </c>
      <c r="M59" s="3">
        <v>1</v>
      </c>
      <c r="R59" s="3">
        <v>1</v>
      </c>
      <c r="S59" s="3">
        <v>1</v>
      </c>
      <c r="T59" s="3"/>
      <c r="U59" s="3">
        <v>1</v>
      </c>
      <c r="V59" s="3"/>
      <c r="W59" s="3">
        <v>1</v>
      </c>
      <c r="X59" s="3">
        <v>1</v>
      </c>
      <c r="Y59" s="3"/>
      <c r="AA59" s="32">
        <v>1</v>
      </c>
      <c r="AB59" s="3">
        <v>1</v>
      </c>
      <c r="AC59" s="3">
        <v>1</v>
      </c>
      <c r="AD59" s="3"/>
      <c r="AE59" s="3"/>
      <c r="AF59" s="3"/>
      <c r="AG59" s="3"/>
      <c r="AH59" s="3"/>
      <c r="AJ59" s="3">
        <f t="shared" si="2"/>
        <v>1</v>
      </c>
      <c r="AK59" s="3">
        <f t="shared" si="0"/>
        <v>1</v>
      </c>
      <c r="AL59" s="3">
        <f t="shared" si="1"/>
        <v>15</v>
      </c>
    </row>
    <row r="60" spans="1:38" ht="15.75" customHeight="1" x14ac:dyDescent="0.35">
      <c r="A60" s="3" t="s">
        <v>91</v>
      </c>
      <c r="E60" s="3">
        <v>1</v>
      </c>
      <c r="G60" s="3">
        <v>1</v>
      </c>
      <c r="H60" s="3">
        <v>1</v>
      </c>
      <c r="I60" s="3">
        <v>1</v>
      </c>
      <c r="J60" s="3">
        <v>1</v>
      </c>
      <c r="Q60" s="3">
        <v>1</v>
      </c>
      <c r="R60" s="3">
        <v>1</v>
      </c>
      <c r="S60" s="3">
        <v>1</v>
      </c>
      <c r="T60" s="3">
        <v>1</v>
      </c>
      <c r="U60" s="3">
        <v>1</v>
      </c>
      <c r="V60" s="3"/>
      <c r="W60" s="3">
        <v>1</v>
      </c>
      <c r="X60" s="3">
        <v>1</v>
      </c>
      <c r="Y60" s="3">
        <v>1</v>
      </c>
      <c r="Z60" s="3">
        <v>1</v>
      </c>
      <c r="AA60" s="32">
        <v>1</v>
      </c>
      <c r="AB60" s="3">
        <v>1</v>
      </c>
      <c r="AE60" s="4">
        <v>1</v>
      </c>
      <c r="AF60">
        <v>1</v>
      </c>
      <c r="AJ60" s="3">
        <f t="shared" si="2"/>
        <v>1</v>
      </c>
      <c r="AK60" s="3">
        <f t="shared" si="0"/>
        <v>1</v>
      </c>
      <c r="AL60" s="3">
        <f t="shared" si="1"/>
        <v>18</v>
      </c>
    </row>
    <row r="61" spans="1:38" ht="15.75" customHeight="1" x14ac:dyDescent="0.35">
      <c r="A61" s="3" t="s">
        <v>92</v>
      </c>
      <c r="I61" s="3">
        <v>1</v>
      </c>
      <c r="K61" s="3">
        <v>1</v>
      </c>
      <c r="L61" s="3">
        <v>1</v>
      </c>
      <c r="M61" s="3">
        <v>1</v>
      </c>
      <c r="N61" s="3">
        <v>1</v>
      </c>
      <c r="Q61" s="3">
        <v>1</v>
      </c>
      <c r="R61" s="3"/>
      <c r="S61" s="3"/>
      <c r="T61" s="3"/>
      <c r="U61" s="3">
        <v>1</v>
      </c>
      <c r="V61" s="3"/>
      <c r="W61" s="3"/>
      <c r="X61" s="3">
        <v>1</v>
      </c>
      <c r="Y61" s="3"/>
      <c r="AA61" s="3"/>
      <c r="AB61" s="3">
        <v>1</v>
      </c>
      <c r="AC61" s="3">
        <v>1</v>
      </c>
      <c r="AD61" s="3"/>
      <c r="AE61" s="3"/>
      <c r="AF61" s="3"/>
      <c r="AG61" s="3"/>
      <c r="AH61" s="3"/>
      <c r="AJ61" s="3">
        <f t="shared" si="2"/>
        <v>1</v>
      </c>
      <c r="AK61" s="3">
        <f t="shared" si="0"/>
        <v>1</v>
      </c>
      <c r="AL61" s="3">
        <f t="shared" si="1"/>
        <v>10</v>
      </c>
    </row>
    <row r="62" spans="1:38" ht="15.75" customHeight="1" x14ac:dyDescent="0.35">
      <c r="A62" s="3" t="s">
        <v>93</v>
      </c>
      <c r="G62" s="3">
        <v>1</v>
      </c>
      <c r="I62" s="3">
        <v>1</v>
      </c>
      <c r="J62" s="3">
        <v>1</v>
      </c>
      <c r="K62" s="3">
        <v>1</v>
      </c>
      <c r="R62" s="3">
        <v>1</v>
      </c>
      <c r="S62" s="3">
        <v>1</v>
      </c>
      <c r="T62" s="3"/>
      <c r="U62" s="3"/>
      <c r="V62" s="3"/>
      <c r="W62" s="3">
        <v>1</v>
      </c>
      <c r="X62" s="3">
        <v>1</v>
      </c>
      <c r="Y62" s="3">
        <v>1</v>
      </c>
      <c r="Z62" s="3">
        <v>1</v>
      </c>
      <c r="AA62" s="3"/>
      <c r="AB62" s="3">
        <v>1</v>
      </c>
      <c r="AJ62" s="3">
        <f t="shared" si="2"/>
        <v>1</v>
      </c>
      <c r="AK62" s="3">
        <f t="shared" si="0"/>
        <v>1</v>
      </c>
      <c r="AL62" s="3">
        <f t="shared" si="1"/>
        <v>11</v>
      </c>
    </row>
    <row r="63" spans="1:38" ht="15.75" customHeight="1" x14ac:dyDescent="0.35">
      <c r="A63" s="3" t="s">
        <v>94</v>
      </c>
      <c r="G63" s="3">
        <v>1</v>
      </c>
      <c r="H63" s="3">
        <v>1</v>
      </c>
      <c r="J63" s="3">
        <v>1</v>
      </c>
      <c r="K63" s="3">
        <v>1</v>
      </c>
      <c r="N63" s="3">
        <v>1</v>
      </c>
      <c r="R63" s="3"/>
      <c r="S63" s="3">
        <v>1</v>
      </c>
      <c r="T63" s="3"/>
      <c r="U63" s="3"/>
      <c r="V63" s="3">
        <v>1</v>
      </c>
      <c r="W63" s="3"/>
      <c r="X63" s="3"/>
      <c r="Y63" s="3"/>
      <c r="Z63" s="3">
        <v>1</v>
      </c>
      <c r="AA63" s="32">
        <v>1</v>
      </c>
      <c r="AB63" s="3">
        <v>1</v>
      </c>
      <c r="AD63" s="3">
        <v>1</v>
      </c>
      <c r="AE63" s="3">
        <v>1</v>
      </c>
      <c r="AF63" s="3"/>
      <c r="AG63" s="3"/>
      <c r="AH63" s="3"/>
      <c r="AJ63" s="3">
        <f t="shared" si="2"/>
        <v>1</v>
      </c>
      <c r="AK63" s="3">
        <f t="shared" si="0"/>
        <v>1</v>
      </c>
      <c r="AL63" s="3">
        <f t="shared" si="1"/>
        <v>12</v>
      </c>
    </row>
    <row r="64" spans="1:38" ht="15.75" customHeight="1" x14ac:dyDescent="0.35">
      <c r="A64" s="3" t="s">
        <v>95</v>
      </c>
      <c r="E64" s="3">
        <v>1</v>
      </c>
      <c r="J64" s="3">
        <v>1</v>
      </c>
      <c r="P64" s="3">
        <v>1</v>
      </c>
      <c r="R64" s="3"/>
      <c r="S64" s="3"/>
      <c r="T64" s="3"/>
      <c r="U64" s="3"/>
      <c r="V64" s="3"/>
      <c r="W64" s="3"/>
      <c r="X64" s="3"/>
      <c r="Y64" s="3">
        <v>1</v>
      </c>
      <c r="Z64" s="3">
        <v>1</v>
      </c>
      <c r="AA64" s="32">
        <v>1</v>
      </c>
      <c r="AB64" s="3">
        <v>1</v>
      </c>
      <c r="AE64" s="4">
        <v>1</v>
      </c>
      <c r="AJ64" s="3">
        <f t="shared" si="2"/>
        <v>1</v>
      </c>
      <c r="AK64" s="3">
        <f t="shared" si="0"/>
        <v>1</v>
      </c>
      <c r="AL64" s="3">
        <f t="shared" si="1"/>
        <v>8</v>
      </c>
    </row>
    <row r="65" spans="1:38" ht="15.75" customHeight="1" x14ac:dyDescent="0.35">
      <c r="A65" s="3" t="s">
        <v>96</v>
      </c>
      <c r="L65" s="3">
        <v>1</v>
      </c>
      <c r="R65" s="3"/>
      <c r="S65" s="3"/>
      <c r="T65" s="3"/>
      <c r="U65" s="3"/>
      <c r="V65" s="3"/>
      <c r="W65" s="3"/>
      <c r="X65" s="3"/>
      <c r="Y65" s="3"/>
      <c r="AA65" s="3"/>
      <c r="AJ65" s="3">
        <f t="shared" si="2"/>
        <v>1</v>
      </c>
      <c r="AK65" s="3">
        <f t="shared" si="0"/>
        <v>1</v>
      </c>
      <c r="AL65" s="3">
        <f t="shared" si="1"/>
        <v>1</v>
      </c>
    </row>
    <row r="66" spans="1:38" ht="15.75" customHeight="1" x14ac:dyDescent="0.35">
      <c r="A66" s="3" t="s">
        <v>97</v>
      </c>
      <c r="E66" s="3">
        <v>1</v>
      </c>
      <c r="F66" s="3">
        <v>1</v>
      </c>
      <c r="G66" s="3">
        <v>1</v>
      </c>
      <c r="I66" s="3">
        <v>1</v>
      </c>
      <c r="J66" s="3">
        <v>1</v>
      </c>
      <c r="L66" s="3">
        <v>1</v>
      </c>
      <c r="M66" s="3">
        <v>1</v>
      </c>
      <c r="Q66" s="3">
        <v>1</v>
      </c>
      <c r="R66" s="3">
        <v>1</v>
      </c>
      <c r="S66" s="3"/>
      <c r="T66" s="3"/>
      <c r="U66" s="3">
        <v>1</v>
      </c>
      <c r="V66" s="3">
        <v>1</v>
      </c>
      <c r="W66" s="3">
        <v>1</v>
      </c>
      <c r="X66" s="3">
        <v>1</v>
      </c>
      <c r="Y66" s="3">
        <v>1</v>
      </c>
      <c r="Z66" s="3">
        <v>1</v>
      </c>
      <c r="AA66" s="3"/>
      <c r="AB66" s="3">
        <v>1</v>
      </c>
      <c r="AE66" s="4">
        <v>1</v>
      </c>
      <c r="AF66">
        <v>1</v>
      </c>
      <c r="AJ66" s="3">
        <f t="shared" si="2"/>
        <v>1</v>
      </c>
      <c r="AK66" s="3">
        <f t="shared" si="0"/>
        <v>1</v>
      </c>
      <c r="AL66" s="3">
        <f t="shared" si="1"/>
        <v>18</v>
      </c>
    </row>
    <row r="67" spans="1:38" ht="15.75" customHeight="1" x14ac:dyDescent="0.4">
      <c r="A67" s="3" t="s">
        <v>98</v>
      </c>
      <c r="E67" s="3">
        <v>1</v>
      </c>
      <c r="F67" s="3">
        <v>1</v>
      </c>
      <c r="G67" s="3">
        <v>1</v>
      </c>
      <c r="I67" s="3">
        <v>1</v>
      </c>
      <c r="L67" s="3">
        <v>1</v>
      </c>
      <c r="M67" s="3">
        <v>1</v>
      </c>
      <c r="N67" s="3">
        <v>1</v>
      </c>
      <c r="Q67" s="3">
        <v>1</v>
      </c>
      <c r="R67" s="3">
        <v>1</v>
      </c>
      <c r="S67" s="3"/>
      <c r="T67" s="3"/>
      <c r="U67" s="3">
        <v>1</v>
      </c>
      <c r="V67" s="5"/>
      <c r="W67" s="3"/>
      <c r="X67" s="3"/>
      <c r="Y67" s="3"/>
      <c r="AA67" s="3"/>
      <c r="AB67" s="3">
        <v>1</v>
      </c>
      <c r="AC67" s="3">
        <v>1</v>
      </c>
      <c r="AD67" s="3">
        <v>1</v>
      </c>
      <c r="AE67" s="3"/>
      <c r="AF67" s="3"/>
      <c r="AG67" s="3"/>
      <c r="AH67" s="3"/>
      <c r="AJ67" s="3">
        <f t="shared" si="2"/>
        <v>1</v>
      </c>
      <c r="AK67" s="3">
        <f t="shared" si="0"/>
        <v>1</v>
      </c>
      <c r="AL67" s="3">
        <f t="shared" si="1"/>
        <v>13</v>
      </c>
    </row>
    <row r="68" spans="1:38" ht="15.75" customHeight="1" x14ac:dyDescent="0.35">
      <c r="A68" s="3" t="s">
        <v>99</v>
      </c>
      <c r="E68" s="3">
        <v>1</v>
      </c>
      <c r="F68" s="3">
        <v>1</v>
      </c>
      <c r="G68" s="3">
        <v>1</v>
      </c>
      <c r="H68" s="3">
        <v>1</v>
      </c>
      <c r="I68" s="3">
        <v>1</v>
      </c>
      <c r="J68" s="3">
        <v>1</v>
      </c>
      <c r="K68" s="3">
        <v>1</v>
      </c>
      <c r="L68" s="3">
        <v>1</v>
      </c>
      <c r="M68" s="3">
        <v>1</v>
      </c>
      <c r="P68" s="3">
        <v>1</v>
      </c>
      <c r="Q68" s="3">
        <v>1</v>
      </c>
      <c r="R68" s="3">
        <v>1</v>
      </c>
      <c r="S68" s="3">
        <v>1</v>
      </c>
      <c r="T68" s="3">
        <v>1</v>
      </c>
      <c r="U68" s="3">
        <v>1</v>
      </c>
      <c r="V68" s="3"/>
      <c r="W68" s="3">
        <v>1</v>
      </c>
      <c r="X68" s="3">
        <v>1</v>
      </c>
      <c r="Y68" s="3">
        <v>1</v>
      </c>
      <c r="Z68" s="3">
        <v>1</v>
      </c>
      <c r="AA68" s="32">
        <v>1</v>
      </c>
      <c r="AB68" s="3">
        <v>1</v>
      </c>
      <c r="AC68" s="3">
        <v>1</v>
      </c>
      <c r="AD68" s="3">
        <v>1</v>
      </c>
      <c r="AE68" s="3"/>
      <c r="AF68" s="3">
        <v>1</v>
      </c>
      <c r="AG68" s="3"/>
      <c r="AH68" s="3"/>
      <c r="AJ68" s="3">
        <f t="shared" ref="AJ68:AJ131" si="3">IF(COUNTIF(B68:W68, "&gt;0")+COUNTIF(Y68:AE68, "&gt;0")+COUNTIF(AG68:AI68, "&gt;0"), 1, 0)</f>
        <v>1</v>
      </c>
      <c r="AK68" s="3">
        <f t="shared" si="0"/>
        <v>1</v>
      </c>
      <c r="AL68" s="3">
        <f t="shared" si="1"/>
        <v>24</v>
      </c>
    </row>
    <row r="69" spans="1:38" ht="15.75" customHeight="1" x14ac:dyDescent="0.35">
      <c r="A69" s="3" t="s">
        <v>100</v>
      </c>
      <c r="E69" s="3">
        <v>1</v>
      </c>
      <c r="F69" s="3">
        <v>1</v>
      </c>
      <c r="G69" s="3">
        <v>1</v>
      </c>
      <c r="H69" s="3">
        <v>1</v>
      </c>
      <c r="I69" s="3">
        <v>1</v>
      </c>
      <c r="L69" s="3">
        <v>1</v>
      </c>
      <c r="P69" s="3">
        <v>1</v>
      </c>
      <c r="Q69" s="3">
        <v>1</v>
      </c>
      <c r="R69" s="3"/>
      <c r="S69" s="3"/>
      <c r="T69" s="3">
        <v>1</v>
      </c>
      <c r="U69" s="3">
        <v>1</v>
      </c>
      <c r="V69" s="3"/>
      <c r="W69" s="3">
        <v>1</v>
      </c>
      <c r="X69" s="3">
        <v>1</v>
      </c>
      <c r="Y69" s="3">
        <v>1</v>
      </c>
      <c r="Z69" s="3">
        <v>1</v>
      </c>
      <c r="AA69" s="3"/>
      <c r="AB69" s="3">
        <v>1</v>
      </c>
      <c r="AC69" s="3">
        <v>1</v>
      </c>
      <c r="AD69" s="3">
        <v>1</v>
      </c>
      <c r="AE69" s="3"/>
      <c r="AF69" s="3">
        <v>1</v>
      </c>
      <c r="AG69" s="3"/>
      <c r="AH69" s="3"/>
      <c r="AJ69" s="3">
        <f t="shared" si="3"/>
        <v>1</v>
      </c>
      <c r="AK69" s="3">
        <f t="shared" si="0"/>
        <v>1</v>
      </c>
      <c r="AL69" s="3">
        <f t="shared" si="1"/>
        <v>18</v>
      </c>
    </row>
    <row r="70" spans="1:38" ht="15.75" customHeight="1" x14ac:dyDescent="0.35">
      <c r="A70" s="3" t="s">
        <v>101</v>
      </c>
      <c r="E70" s="3">
        <v>1</v>
      </c>
      <c r="F70" s="3">
        <v>1</v>
      </c>
      <c r="I70" s="3">
        <v>1</v>
      </c>
      <c r="L70" s="3">
        <v>1</v>
      </c>
      <c r="M70" s="3">
        <v>1</v>
      </c>
      <c r="Q70" s="3">
        <v>1</v>
      </c>
      <c r="R70" s="3"/>
      <c r="S70" s="3"/>
      <c r="T70" s="3"/>
      <c r="U70" s="3">
        <v>1</v>
      </c>
      <c r="V70" s="3"/>
      <c r="W70" s="3"/>
      <c r="X70" s="3"/>
      <c r="Y70" s="3"/>
      <c r="AA70" s="3"/>
      <c r="AC70" s="3">
        <v>1</v>
      </c>
      <c r="AD70" s="3">
        <v>1</v>
      </c>
      <c r="AE70" s="3"/>
      <c r="AF70" s="3"/>
      <c r="AG70" s="3"/>
      <c r="AH70" s="3"/>
      <c r="AJ70" s="3">
        <f t="shared" si="3"/>
        <v>1</v>
      </c>
      <c r="AK70" s="3">
        <f t="shared" si="0"/>
        <v>1</v>
      </c>
      <c r="AL70" s="3">
        <f t="shared" si="1"/>
        <v>9</v>
      </c>
    </row>
    <row r="71" spans="1:38" ht="15.75" customHeight="1" x14ac:dyDescent="0.35">
      <c r="A71" s="3" t="s">
        <v>102</v>
      </c>
      <c r="E71" s="3">
        <v>1</v>
      </c>
      <c r="F71" s="3">
        <v>1</v>
      </c>
      <c r="G71" s="3">
        <v>1</v>
      </c>
      <c r="I71" s="3">
        <v>1</v>
      </c>
      <c r="J71" s="3">
        <v>1</v>
      </c>
      <c r="L71" s="3">
        <v>1</v>
      </c>
      <c r="M71" s="3">
        <v>1</v>
      </c>
      <c r="P71" s="3">
        <v>1</v>
      </c>
      <c r="Q71" s="3">
        <v>1</v>
      </c>
      <c r="R71" s="3">
        <v>1</v>
      </c>
      <c r="S71" s="3"/>
      <c r="T71" s="3">
        <v>1</v>
      </c>
      <c r="U71" s="3">
        <v>1</v>
      </c>
      <c r="V71" s="3"/>
      <c r="W71" s="3"/>
      <c r="X71" s="3">
        <v>1</v>
      </c>
      <c r="Y71" s="3">
        <v>1</v>
      </c>
      <c r="AA71" s="3"/>
      <c r="AB71" s="3">
        <v>1</v>
      </c>
      <c r="AC71" s="3">
        <v>1</v>
      </c>
      <c r="AD71" s="3">
        <v>1</v>
      </c>
      <c r="AE71" s="3"/>
      <c r="AF71" s="3">
        <v>1</v>
      </c>
      <c r="AG71" s="3"/>
      <c r="AH71" s="3"/>
      <c r="AJ71" s="3">
        <f t="shared" si="3"/>
        <v>1</v>
      </c>
      <c r="AK71" s="3">
        <f t="shared" si="0"/>
        <v>1</v>
      </c>
      <c r="AL71" s="3">
        <f t="shared" si="1"/>
        <v>18</v>
      </c>
    </row>
    <row r="72" spans="1:38" ht="15.75" customHeight="1" x14ac:dyDescent="0.35">
      <c r="A72" s="3" t="s">
        <v>103</v>
      </c>
      <c r="E72" s="3">
        <v>1</v>
      </c>
      <c r="G72" s="3">
        <v>1</v>
      </c>
      <c r="L72" s="3">
        <v>1</v>
      </c>
      <c r="M72" s="3">
        <v>1</v>
      </c>
      <c r="R72" s="3">
        <v>1</v>
      </c>
      <c r="S72" s="3"/>
      <c r="T72" s="3"/>
      <c r="U72" s="3"/>
      <c r="V72" s="3"/>
      <c r="W72" s="3"/>
      <c r="X72" s="3"/>
      <c r="Y72" s="3"/>
      <c r="AA72" s="32">
        <v>1</v>
      </c>
      <c r="AB72" s="3">
        <v>1</v>
      </c>
      <c r="AC72" s="3">
        <v>1</v>
      </c>
      <c r="AD72" s="3"/>
      <c r="AE72" s="3"/>
      <c r="AF72" s="3">
        <v>1</v>
      </c>
      <c r="AG72" s="3"/>
      <c r="AH72" s="3"/>
      <c r="AJ72" s="3">
        <f t="shared" si="3"/>
        <v>1</v>
      </c>
      <c r="AK72" s="3">
        <f t="shared" si="0"/>
        <v>1</v>
      </c>
      <c r="AL72" s="3">
        <f t="shared" si="1"/>
        <v>9</v>
      </c>
    </row>
    <row r="73" spans="1:38" ht="15.75" customHeight="1" x14ac:dyDescent="0.35">
      <c r="A73" s="3" t="s">
        <v>104</v>
      </c>
      <c r="R73" s="3"/>
      <c r="S73" s="3"/>
      <c r="T73" s="3"/>
      <c r="U73" s="3"/>
      <c r="V73" s="3"/>
      <c r="W73" s="3"/>
      <c r="X73" s="3"/>
      <c r="Y73" s="3"/>
      <c r="AA73" s="3"/>
      <c r="AJ73" s="3">
        <f t="shared" si="3"/>
        <v>0</v>
      </c>
      <c r="AK73" s="3">
        <f t="shared" si="0"/>
        <v>0</v>
      </c>
      <c r="AL73" s="3">
        <f t="shared" si="1"/>
        <v>0</v>
      </c>
    </row>
    <row r="74" spans="1:38" ht="15.75" customHeight="1" x14ac:dyDescent="0.35">
      <c r="A74" s="3" t="s">
        <v>105</v>
      </c>
      <c r="B74" s="3"/>
      <c r="C74" s="3"/>
      <c r="D74" s="3">
        <v>1</v>
      </c>
      <c r="P74" s="3">
        <v>1</v>
      </c>
      <c r="R74" s="3"/>
      <c r="S74" s="3"/>
      <c r="T74" s="3"/>
      <c r="U74" s="3"/>
      <c r="V74" s="3"/>
      <c r="W74" s="3"/>
      <c r="X74" s="3"/>
      <c r="Y74" s="3">
        <v>1</v>
      </c>
      <c r="AA74" s="3"/>
      <c r="AJ74" s="3">
        <f t="shared" si="3"/>
        <v>1</v>
      </c>
      <c r="AK74" s="3">
        <f t="shared" si="0"/>
        <v>1</v>
      </c>
      <c r="AL74" s="3">
        <f t="shared" si="1"/>
        <v>3</v>
      </c>
    </row>
    <row r="75" spans="1:38" ht="15.75" customHeight="1" x14ac:dyDescent="0.35">
      <c r="A75" s="3" t="s">
        <v>106</v>
      </c>
      <c r="E75" s="3">
        <v>1</v>
      </c>
      <c r="G75" s="3">
        <v>1</v>
      </c>
      <c r="I75" s="3">
        <v>1</v>
      </c>
      <c r="J75" s="3">
        <v>1</v>
      </c>
      <c r="L75" s="3">
        <v>1</v>
      </c>
      <c r="M75" s="3">
        <v>1</v>
      </c>
      <c r="P75" s="3">
        <v>1</v>
      </c>
      <c r="Q75" s="3">
        <v>1</v>
      </c>
      <c r="R75" s="3">
        <v>1</v>
      </c>
      <c r="S75" s="3">
        <v>1</v>
      </c>
      <c r="T75" s="3">
        <v>1</v>
      </c>
      <c r="U75" s="3"/>
      <c r="V75" s="3"/>
      <c r="W75" s="3"/>
      <c r="X75" s="3">
        <v>1</v>
      </c>
      <c r="Y75" s="3">
        <v>1</v>
      </c>
      <c r="Z75" s="3">
        <v>1</v>
      </c>
      <c r="AA75" s="3"/>
      <c r="AB75" s="3">
        <v>1</v>
      </c>
      <c r="AF75">
        <v>1</v>
      </c>
      <c r="AJ75" s="3">
        <f t="shared" si="3"/>
        <v>1</v>
      </c>
      <c r="AK75" s="3">
        <f t="shared" si="0"/>
        <v>1</v>
      </c>
      <c r="AL75" s="3">
        <f t="shared" si="1"/>
        <v>16</v>
      </c>
    </row>
    <row r="76" spans="1:38" ht="15.75" customHeight="1" x14ac:dyDescent="0.35">
      <c r="A76" s="3" t="s">
        <v>107</v>
      </c>
      <c r="E76" s="3">
        <v>1</v>
      </c>
      <c r="F76" s="3">
        <v>1</v>
      </c>
      <c r="G76" s="3">
        <v>1</v>
      </c>
      <c r="I76" s="3">
        <v>1</v>
      </c>
      <c r="J76" s="3">
        <v>1</v>
      </c>
      <c r="K76" s="3">
        <v>1</v>
      </c>
      <c r="L76" s="3">
        <v>1</v>
      </c>
      <c r="M76" s="3">
        <v>1</v>
      </c>
      <c r="N76" s="3">
        <v>1</v>
      </c>
      <c r="P76" s="3">
        <v>1</v>
      </c>
      <c r="Q76" s="3">
        <v>1</v>
      </c>
      <c r="R76" s="3">
        <v>1</v>
      </c>
      <c r="S76" s="3"/>
      <c r="T76" s="3"/>
      <c r="U76" s="3">
        <v>1</v>
      </c>
      <c r="V76" s="3"/>
      <c r="W76" s="3">
        <v>1</v>
      </c>
      <c r="X76" s="3">
        <v>1</v>
      </c>
      <c r="Y76" s="3">
        <v>1</v>
      </c>
      <c r="AA76" s="3"/>
      <c r="AB76" s="3">
        <v>1</v>
      </c>
      <c r="AC76" s="3">
        <v>1</v>
      </c>
      <c r="AD76" s="3">
        <v>1</v>
      </c>
      <c r="AE76" s="3"/>
      <c r="AF76" s="3"/>
      <c r="AG76" s="3"/>
      <c r="AH76" s="3"/>
      <c r="AJ76" s="3">
        <f t="shared" si="3"/>
        <v>1</v>
      </c>
      <c r="AK76" s="3">
        <f t="shared" si="0"/>
        <v>1</v>
      </c>
      <c r="AL76" s="3">
        <f t="shared" si="1"/>
        <v>19</v>
      </c>
    </row>
    <row r="77" spans="1:38" ht="15.75" customHeight="1" x14ac:dyDescent="0.35">
      <c r="A77" s="3" t="s">
        <v>108</v>
      </c>
      <c r="E77" s="3">
        <v>1</v>
      </c>
      <c r="F77" s="3">
        <v>1</v>
      </c>
      <c r="I77" s="3">
        <v>1</v>
      </c>
      <c r="L77" s="3">
        <v>1</v>
      </c>
      <c r="M77" s="3">
        <v>1</v>
      </c>
      <c r="Q77" s="3">
        <v>1</v>
      </c>
      <c r="R77" s="3">
        <v>1</v>
      </c>
      <c r="S77" s="3"/>
      <c r="T77" s="3"/>
      <c r="U77" s="3">
        <v>1</v>
      </c>
      <c r="V77" s="3">
        <v>1</v>
      </c>
      <c r="W77" s="3"/>
      <c r="X77" s="3"/>
      <c r="Y77" s="3">
        <v>1</v>
      </c>
      <c r="AA77" s="3"/>
      <c r="AC77" s="3">
        <v>1</v>
      </c>
      <c r="AD77" s="3">
        <v>1</v>
      </c>
      <c r="AE77" s="3"/>
      <c r="AF77" s="3"/>
      <c r="AG77" s="3"/>
      <c r="AH77" s="3"/>
      <c r="AJ77" s="3">
        <f t="shared" si="3"/>
        <v>1</v>
      </c>
      <c r="AK77" s="3">
        <f t="shared" si="0"/>
        <v>1</v>
      </c>
      <c r="AL77" s="3">
        <f t="shared" si="1"/>
        <v>12</v>
      </c>
    </row>
    <row r="78" spans="1:38" ht="15.75" customHeight="1" x14ac:dyDescent="0.35">
      <c r="A78" s="3" t="s">
        <v>109</v>
      </c>
      <c r="E78" s="3">
        <v>1</v>
      </c>
      <c r="G78" s="3">
        <v>1</v>
      </c>
      <c r="I78" s="3">
        <v>1</v>
      </c>
      <c r="R78" s="3">
        <v>1</v>
      </c>
      <c r="S78" s="3"/>
      <c r="T78" s="3"/>
      <c r="U78" s="3"/>
      <c r="V78" s="3"/>
      <c r="W78" s="3"/>
      <c r="X78" s="3"/>
      <c r="Y78" s="3"/>
      <c r="AA78" s="3"/>
      <c r="AB78" s="3">
        <v>1</v>
      </c>
      <c r="AD78" s="3">
        <v>1</v>
      </c>
      <c r="AE78" s="3"/>
      <c r="AF78" s="3"/>
      <c r="AG78" s="3"/>
      <c r="AH78" s="3"/>
      <c r="AJ78" s="3">
        <f t="shared" si="3"/>
        <v>1</v>
      </c>
      <c r="AK78" s="3">
        <f t="shared" si="0"/>
        <v>1</v>
      </c>
      <c r="AL78" s="3">
        <f t="shared" si="1"/>
        <v>6</v>
      </c>
    </row>
    <row r="79" spans="1:38" ht="15.75" customHeight="1" x14ac:dyDescent="0.35">
      <c r="A79" s="3" t="s">
        <v>110</v>
      </c>
      <c r="E79" s="3">
        <v>1</v>
      </c>
      <c r="F79" s="3">
        <v>1</v>
      </c>
      <c r="G79" s="3">
        <v>1</v>
      </c>
      <c r="I79" s="3">
        <v>1</v>
      </c>
      <c r="K79" s="3">
        <v>1</v>
      </c>
      <c r="R79" s="3"/>
      <c r="S79" s="3"/>
      <c r="T79" s="3"/>
      <c r="U79" s="3"/>
      <c r="V79" s="3">
        <v>1</v>
      </c>
      <c r="W79" s="3"/>
      <c r="X79" s="3"/>
      <c r="Y79" s="3"/>
      <c r="Z79" s="3">
        <v>1</v>
      </c>
      <c r="AA79" s="3"/>
      <c r="AB79" s="3">
        <v>1</v>
      </c>
      <c r="AJ79" s="3">
        <f t="shared" si="3"/>
        <v>1</v>
      </c>
      <c r="AK79" s="3">
        <f t="shared" si="0"/>
        <v>1</v>
      </c>
      <c r="AL79" s="3">
        <f t="shared" si="1"/>
        <v>8</v>
      </c>
    </row>
    <row r="80" spans="1:38" ht="15.75" customHeight="1" x14ac:dyDescent="0.35">
      <c r="A80" s="3" t="s">
        <v>111</v>
      </c>
      <c r="E80" s="3">
        <v>1</v>
      </c>
      <c r="F80" s="3">
        <v>1</v>
      </c>
      <c r="G80" s="3">
        <v>1</v>
      </c>
      <c r="I80" s="3">
        <v>1</v>
      </c>
      <c r="L80" s="3">
        <v>1</v>
      </c>
      <c r="M80" s="3">
        <v>1</v>
      </c>
      <c r="R80" s="3"/>
      <c r="S80" s="3"/>
      <c r="T80" s="3"/>
      <c r="U80" s="3"/>
      <c r="V80" s="3"/>
      <c r="W80" s="3"/>
      <c r="X80" s="3">
        <v>1</v>
      </c>
      <c r="Y80" s="3"/>
      <c r="AA80" s="3"/>
      <c r="AJ80" s="3">
        <f t="shared" si="3"/>
        <v>1</v>
      </c>
      <c r="AK80" s="3">
        <f t="shared" si="0"/>
        <v>1</v>
      </c>
      <c r="AL80" s="3">
        <f t="shared" si="1"/>
        <v>7</v>
      </c>
    </row>
    <row r="81" spans="1:38" ht="15.75" customHeight="1" x14ac:dyDescent="0.35">
      <c r="A81" s="3" t="s">
        <v>112</v>
      </c>
      <c r="E81" s="3">
        <v>1</v>
      </c>
      <c r="F81" s="3">
        <v>1</v>
      </c>
      <c r="G81" s="3">
        <v>1</v>
      </c>
      <c r="I81" s="3">
        <v>1</v>
      </c>
      <c r="M81" s="3">
        <v>1</v>
      </c>
      <c r="P81" s="3">
        <v>1</v>
      </c>
      <c r="Q81" s="3">
        <v>1</v>
      </c>
      <c r="R81" s="3">
        <v>1</v>
      </c>
      <c r="S81" s="3"/>
      <c r="T81" s="3"/>
      <c r="U81" s="3"/>
      <c r="V81" s="3"/>
      <c r="W81" s="3">
        <v>1</v>
      </c>
      <c r="X81" s="3"/>
      <c r="Y81" s="3">
        <v>1</v>
      </c>
      <c r="Z81" s="3">
        <v>1</v>
      </c>
      <c r="AA81" s="3"/>
      <c r="AB81" s="3">
        <v>1</v>
      </c>
      <c r="AC81" s="3">
        <v>1</v>
      </c>
      <c r="AD81" s="3"/>
      <c r="AE81" s="3"/>
      <c r="AF81" s="3"/>
      <c r="AG81" s="3"/>
      <c r="AH81" s="3"/>
      <c r="AJ81" s="3">
        <f t="shared" si="3"/>
        <v>1</v>
      </c>
      <c r="AK81" s="3">
        <f t="shared" si="0"/>
        <v>1</v>
      </c>
      <c r="AL81" s="3">
        <f t="shared" si="1"/>
        <v>13</v>
      </c>
    </row>
    <row r="82" spans="1:38" ht="15.75" customHeight="1" x14ac:dyDescent="0.35">
      <c r="A82" s="3" t="s">
        <v>113</v>
      </c>
      <c r="B82" s="3"/>
      <c r="C82" s="3"/>
      <c r="D82" s="3">
        <v>1</v>
      </c>
      <c r="E82" s="3">
        <v>1</v>
      </c>
      <c r="I82" s="3">
        <v>1</v>
      </c>
      <c r="M82" s="3">
        <v>1</v>
      </c>
      <c r="P82" s="3">
        <v>1</v>
      </c>
      <c r="Q82" s="3">
        <v>1</v>
      </c>
      <c r="R82" s="3"/>
      <c r="S82" s="3"/>
      <c r="T82" s="3"/>
      <c r="U82" s="3"/>
      <c r="V82" s="3"/>
      <c r="W82" s="3"/>
      <c r="X82" s="3"/>
      <c r="Y82" s="3"/>
      <c r="AA82" s="3"/>
      <c r="AJ82" s="3">
        <f t="shared" si="3"/>
        <v>1</v>
      </c>
      <c r="AK82" s="3">
        <f t="shared" si="0"/>
        <v>1</v>
      </c>
      <c r="AL82" s="3">
        <f t="shared" si="1"/>
        <v>6</v>
      </c>
    </row>
    <row r="83" spans="1:38" ht="15.75" customHeight="1" x14ac:dyDescent="0.35">
      <c r="A83" s="3" t="s">
        <v>114</v>
      </c>
      <c r="E83" s="3">
        <v>1</v>
      </c>
      <c r="F83" s="3">
        <v>1</v>
      </c>
      <c r="L83" s="3">
        <v>1</v>
      </c>
      <c r="M83" s="3">
        <v>1</v>
      </c>
      <c r="Q83" s="3">
        <v>1</v>
      </c>
      <c r="R83" s="3"/>
      <c r="S83" s="3"/>
      <c r="T83" s="3"/>
      <c r="U83" s="3"/>
      <c r="V83" s="3"/>
      <c r="W83" s="3"/>
      <c r="X83" s="3"/>
      <c r="Y83" s="3"/>
      <c r="AA83" s="3"/>
      <c r="AB83" s="3">
        <v>1</v>
      </c>
      <c r="AC83" s="3">
        <v>1</v>
      </c>
      <c r="AD83" s="3"/>
      <c r="AE83" s="3"/>
      <c r="AF83" s="3"/>
      <c r="AG83" s="3"/>
      <c r="AH83" s="3"/>
      <c r="AJ83" s="3">
        <f t="shared" si="3"/>
        <v>1</v>
      </c>
      <c r="AK83" s="3">
        <f t="shared" si="0"/>
        <v>1</v>
      </c>
      <c r="AL83" s="3">
        <f t="shared" si="1"/>
        <v>7</v>
      </c>
    </row>
    <row r="84" spans="1:38" ht="15.75" customHeight="1" x14ac:dyDescent="0.35">
      <c r="A84" s="3" t="s">
        <v>115</v>
      </c>
      <c r="E84" s="3">
        <v>1</v>
      </c>
      <c r="M84" s="3">
        <v>1</v>
      </c>
      <c r="R84" s="3"/>
      <c r="S84" s="3"/>
      <c r="T84" s="3"/>
      <c r="U84" s="3"/>
      <c r="V84" s="3"/>
      <c r="W84" s="3"/>
      <c r="X84" s="3"/>
      <c r="Y84" s="3">
        <v>1</v>
      </c>
      <c r="AA84" s="3">
        <v>1</v>
      </c>
      <c r="AC84" s="3">
        <v>1</v>
      </c>
      <c r="AD84" s="3"/>
      <c r="AE84" s="3"/>
      <c r="AF84" s="3">
        <v>1</v>
      </c>
      <c r="AG84" s="3"/>
      <c r="AH84" s="3"/>
      <c r="AJ84" s="3">
        <f t="shared" si="3"/>
        <v>1</v>
      </c>
      <c r="AK84" s="3">
        <f t="shared" si="0"/>
        <v>1</v>
      </c>
      <c r="AL84" s="3">
        <f t="shared" si="1"/>
        <v>6</v>
      </c>
    </row>
    <row r="85" spans="1:38" ht="15.75" customHeight="1" x14ac:dyDescent="0.35">
      <c r="A85" s="3" t="s">
        <v>116</v>
      </c>
      <c r="E85" s="3">
        <v>1</v>
      </c>
      <c r="F85" s="3">
        <v>1</v>
      </c>
      <c r="N85" s="3">
        <v>1</v>
      </c>
      <c r="R85" s="3"/>
      <c r="S85" s="3"/>
      <c r="T85" s="3"/>
      <c r="U85" s="3">
        <v>1</v>
      </c>
      <c r="V85" s="3"/>
      <c r="W85" s="3"/>
      <c r="X85" s="3">
        <v>1</v>
      </c>
      <c r="Y85" s="3"/>
      <c r="AA85" s="3"/>
      <c r="AD85" s="3">
        <v>1</v>
      </c>
      <c r="AE85" s="3"/>
      <c r="AF85" s="3">
        <v>1</v>
      </c>
      <c r="AG85" s="3"/>
      <c r="AH85" s="3"/>
      <c r="AJ85" s="3">
        <f t="shared" si="3"/>
        <v>1</v>
      </c>
      <c r="AK85" s="3">
        <f t="shared" si="0"/>
        <v>1</v>
      </c>
      <c r="AL85" s="3">
        <f t="shared" si="1"/>
        <v>7</v>
      </c>
    </row>
    <row r="86" spans="1:38" ht="15.75" customHeight="1" x14ac:dyDescent="0.35">
      <c r="A86" s="3" t="s">
        <v>117</v>
      </c>
      <c r="E86" s="3">
        <v>1</v>
      </c>
      <c r="F86" s="3">
        <v>1</v>
      </c>
      <c r="G86" s="3">
        <v>1</v>
      </c>
      <c r="I86" s="3">
        <v>1</v>
      </c>
      <c r="K86" s="3">
        <v>1</v>
      </c>
      <c r="L86" s="3">
        <v>1</v>
      </c>
      <c r="M86" s="3">
        <v>1</v>
      </c>
      <c r="N86" s="3">
        <v>1</v>
      </c>
      <c r="P86" s="3">
        <v>1</v>
      </c>
      <c r="Q86" s="3">
        <v>1</v>
      </c>
      <c r="R86" s="3"/>
      <c r="S86" s="3"/>
      <c r="T86" s="3"/>
      <c r="U86" s="3">
        <v>1</v>
      </c>
      <c r="V86" s="3"/>
      <c r="W86" s="3"/>
      <c r="X86" s="3">
        <v>1</v>
      </c>
      <c r="Y86" s="3">
        <v>1</v>
      </c>
      <c r="AA86" s="3"/>
      <c r="AB86" s="3">
        <v>1</v>
      </c>
      <c r="AC86" s="3">
        <v>1</v>
      </c>
      <c r="AD86" s="3">
        <v>1</v>
      </c>
      <c r="AE86" s="3"/>
      <c r="AF86" s="3">
        <v>1</v>
      </c>
      <c r="AG86" s="3"/>
      <c r="AH86" s="3"/>
      <c r="AJ86" s="3">
        <f t="shared" si="3"/>
        <v>1</v>
      </c>
      <c r="AK86" s="3">
        <f t="shared" si="0"/>
        <v>1</v>
      </c>
      <c r="AL86" s="3">
        <f t="shared" si="1"/>
        <v>17</v>
      </c>
    </row>
    <row r="87" spans="1:38" ht="15.75" customHeight="1" x14ac:dyDescent="0.35">
      <c r="A87" s="3" t="s">
        <v>118</v>
      </c>
      <c r="G87" s="3">
        <v>1</v>
      </c>
      <c r="K87" s="3">
        <v>1</v>
      </c>
      <c r="R87" s="3">
        <v>1</v>
      </c>
      <c r="S87" s="3"/>
      <c r="T87" s="3"/>
      <c r="U87" s="3"/>
      <c r="V87" s="3">
        <v>1</v>
      </c>
      <c r="W87" s="3"/>
      <c r="X87" s="3"/>
      <c r="Y87" s="3"/>
      <c r="AA87" s="3"/>
      <c r="AD87" s="3">
        <v>1</v>
      </c>
      <c r="AE87" s="3">
        <v>1</v>
      </c>
      <c r="AF87" s="3"/>
      <c r="AG87" s="3"/>
      <c r="AH87" s="3"/>
      <c r="AJ87" s="3">
        <f t="shared" si="3"/>
        <v>1</v>
      </c>
      <c r="AK87" s="3">
        <f t="shared" si="0"/>
        <v>1</v>
      </c>
      <c r="AL87" s="3">
        <f t="shared" si="1"/>
        <v>6</v>
      </c>
    </row>
    <row r="88" spans="1:38" ht="15.75" customHeight="1" x14ac:dyDescent="0.35">
      <c r="A88" s="3" t="s">
        <v>119</v>
      </c>
      <c r="E88" s="3">
        <v>1</v>
      </c>
      <c r="F88" s="3">
        <v>1</v>
      </c>
      <c r="L88" s="3">
        <v>1</v>
      </c>
      <c r="M88" s="3">
        <v>1</v>
      </c>
      <c r="R88" s="3"/>
      <c r="S88" s="3"/>
      <c r="T88" s="3"/>
      <c r="U88" s="3"/>
      <c r="V88" s="3"/>
      <c r="W88" s="3"/>
      <c r="X88" s="3"/>
      <c r="Y88" s="3"/>
      <c r="AA88" s="3"/>
      <c r="AB88" s="3">
        <v>1</v>
      </c>
      <c r="AC88" s="3">
        <v>1</v>
      </c>
      <c r="AD88" s="3"/>
      <c r="AE88" s="3"/>
      <c r="AF88" s="3"/>
      <c r="AG88" s="3"/>
      <c r="AH88" s="3"/>
      <c r="AJ88" s="3">
        <f t="shared" si="3"/>
        <v>1</v>
      </c>
      <c r="AK88" s="3">
        <f t="shared" si="0"/>
        <v>1</v>
      </c>
      <c r="AL88" s="3">
        <f t="shared" si="1"/>
        <v>6</v>
      </c>
    </row>
    <row r="89" spans="1:38" ht="15.75" customHeight="1" x14ac:dyDescent="0.35">
      <c r="A89" s="3" t="s">
        <v>120</v>
      </c>
      <c r="R89" s="3"/>
      <c r="S89" s="3"/>
      <c r="T89" s="3"/>
      <c r="U89" s="3"/>
      <c r="V89" s="3"/>
      <c r="W89" s="3"/>
      <c r="X89" s="3"/>
      <c r="Y89" s="3"/>
      <c r="AA89" s="3"/>
      <c r="AJ89" s="3">
        <f t="shared" si="3"/>
        <v>0</v>
      </c>
      <c r="AK89" s="3">
        <f t="shared" si="0"/>
        <v>0</v>
      </c>
      <c r="AL89" s="3">
        <f t="shared" si="1"/>
        <v>0</v>
      </c>
    </row>
    <row r="90" spans="1:38" ht="15.75" customHeight="1" x14ac:dyDescent="0.35">
      <c r="A90" s="3" t="s">
        <v>121</v>
      </c>
      <c r="G90" s="3">
        <v>1</v>
      </c>
      <c r="P90" s="3">
        <v>1</v>
      </c>
      <c r="R90" s="3"/>
      <c r="S90" s="3">
        <v>1</v>
      </c>
      <c r="T90" s="3">
        <v>1</v>
      </c>
      <c r="U90" s="3"/>
      <c r="V90" s="3">
        <v>1</v>
      </c>
      <c r="W90" s="3">
        <v>1</v>
      </c>
      <c r="X90" s="3"/>
      <c r="Y90" s="3">
        <v>1</v>
      </c>
      <c r="Z90" s="3">
        <v>1</v>
      </c>
      <c r="AA90" s="32">
        <v>1</v>
      </c>
      <c r="AB90" s="3">
        <v>1</v>
      </c>
      <c r="AE90" s="4">
        <v>1</v>
      </c>
      <c r="AJ90" s="3">
        <f t="shared" si="3"/>
        <v>1</v>
      </c>
      <c r="AK90" s="3">
        <f t="shared" si="0"/>
        <v>1</v>
      </c>
      <c r="AL90" s="3">
        <f t="shared" si="1"/>
        <v>11</v>
      </c>
    </row>
    <row r="91" spans="1:38" ht="15.75" customHeight="1" x14ac:dyDescent="0.35">
      <c r="A91" s="3" t="s">
        <v>122</v>
      </c>
      <c r="R91" s="3"/>
      <c r="S91" s="3"/>
      <c r="T91" s="3"/>
      <c r="U91" s="3"/>
      <c r="V91" s="3"/>
      <c r="W91" s="3"/>
      <c r="X91" s="3"/>
      <c r="Y91" s="3"/>
      <c r="AA91" s="3"/>
      <c r="AJ91" s="3">
        <f t="shared" si="3"/>
        <v>0</v>
      </c>
      <c r="AK91" s="3">
        <f t="shared" si="0"/>
        <v>0</v>
      </c>
      <c r="AL91" s="3">
        <f t="shared" si="1"/>
        <v>0</v>
      </c>
    </row>
    <row r="92" spans="1:38" ht="15.75" customHeight="1" x14ac:dyDescent="0.35">
      <c r="A92" s="3" t="s">
        <v>123</v>
      </c>
      <c r="B92" s="3"/>
      <c r="C92" s="3"/>
      <c r="D92" s="3">
        <v>1</v>
      </c>
      <c r="P92" s="3">
        <v>1</v>
      </c>
      <c r="R92" s="3"/>
      <c r="S92" s="3"/>
      <c r="T92" s="3"/>
      <c r="U92" s="3"/>
      <c r="V92" s="3"/>
      <c r="W92" s="3"/>
      <c r="X92" s="3"/>
      <c r="Y92" s="3">
        <v>1</v>
      </c>
      <c r="AA92" s="3"/>
      <c r="AJ92" s="3">
        <f t="shared" si="3"/>
        <v>1</v>
      </c>
      <c r="AK92" s="3">
        <f t="shared" si="0"/>
        <v>1</v>
      </c>
      <c r="AL92" s="3">
        <f t="shared" si="1"/>
        <v>3</v>
      </c>
    </row>
    <row r="93" spans="1:38" ht="15.75" customHeight="1" x14ac:dyDescent="0.35">
      <c r="A93" s="3" t="s">
        <v>124</v>
      </c>
      <c r="E93" s="3">
        <v>1</v>
      </c>
      <c r="F93" s="3">
        <v>1</v>
      </c>
      <c r="G93" s="3">
        <v>1</v>
      </c>
      <c r="I93" s="3">
        <v>1</v>
      </c>
      <c r="J93" s="3">
        <v>1</v>
      </c>
      <c r="L93" s="3">
        <v>1</v>
      </c>
      <c r="M93" s="3">
        <v>1</v>
      </c>
      <c r="N93" s="3">
        <v>1</v>
      </c>
      <c r="P93" s="3">
        <v>1</v>
      </c>
      <c r="Q93" s="3">
        <v>1</v>
      </c>
      <c r="R93" s="3">
        <v>1</v>
      </c>
      <c r="S93" s="3">
        <v>1</v>
      </c>
      <c r="T93" s="3">
        <v>1</v>
      </c>
      <c r="U93" s="3">
        <v>1</v>
      </c>
      <c r="V93" s="3"/>
      <c r="W93" s="3">
        <v>1</v>
      </c>
      <c r="X93" s="3">
        <v>1</v>
      </c>
      <c r="Y93" s="3">
        <v>1</v>
      </c>
      <c r="Z93" s="3">
        <v>1</v>
      </c>
      <c r="AA93" s="32">
        <v>1</v>
      </c>
      <c r="AB93" s="3">
        <v>1</v>
      </c>
      <c r="AC93" s="3">
        <v>1</v>
      </c>
      <c r="AD93" s="3">
        <v>1</v>
      </c>
      <c r="AE93" s="3"/>
      <c r="AF93" s="3"/>
      <c r="AG93" s="3"/>
      <c r="AH93" s="3"/>
      <c r="AJ93" s="3">
        <f t="shared" si="3"/>
        <v>1</v>
      </c>
      <c r="AK93" s="3">
        <f t="shared" si="0"/>
        <v>1</v>
      </c>
      <c r="AL93" s="3">
        <f t="shared" si="1"/>
        <v>22</v>
      </c>
    </row>
    <row r="94" spans="1:38" ht="15.75" customHeight="1" x14ac:dyDescent="0.35">
      <c r="A94" s="3" t="s">
        <v>125</v>
      </c>
      <c r="B94" s="3"/>
      <c r="C94" s="3"/>
      <c r="D94" s="3">
        <v>1</v>
      </c>
      <c r="M94" s="3">
        <v>1</v>
      </c>
      <c r="P94" s="3">
        <v>1</v>
      </c>
      <c r="R94" s="3"/>
      <c r="S94" s="3"/>
      <c r="T94" s="3">
        <v>1</v>
      </c>
      <c r="U94" s="3"/>
      <c r="V94" s="3"/>
      <c r="W94" s="3"/>
      <c r="X94" s="3"/>
      <c r="Y94" s="3">
        <v>1</v>
      </c>
      <c r="AA94" s="3"/>
      <c r="AJ94" s="3">
        <f t="shared" si="3"/>
        <v>1</v>
      </c>
      <c r="AK94" s="3">
        <f t="shared" si="0"/>
        <v>1</v>
      </c>
      <c r="AL94" s="3">
        <f t="shared" si="1"/>
        <v>5</v>
      </c>
    </row>
    <row r="95" spans="1:38" ht="15.75" customHeight="1" x14ac:dyDescent="0.35">
      <c r="A95" s="3" t="s">
        <v>126</v>
      </c>
      <c r="R95" s="3"/>
      <c r="S95" s="3"/>
      <c r="T95" s="3"/>
      <c r="U95" s="3"/>
      <c r="V95" s="3"/>
      <c r="W95" s="3"/>
      <c r="X95" s="3"/>
      <c r="Y95" s="3"/>
      <c r="AA95" s="3"/>
      <c r="AJ95" s="3">
        <f t="shared" si="3"/>
        <v>0</v>
      </c>
      <c r="AK95" s="3">
        <f t="shared" si="0"/>
        <v>0</v>
      </c>
      <c r="AL95" s="3">
        <f t="shared" si="1"/>
        <v>0</v>
      </c>
    </row>
    <row r="96" spans="1:38" ht="15.75" customHeight="1" x14ac:dyDescent="0.35">
      <c r="A96" s="3" t="s">
        <v>127</v>
      </c>
      <c r="E96" s="3">
        <v>1</v>
      </c>
      <c r="F96" s="3">
        <v>1</v>
      </c>
      <c r="G96" s="3">
        <v>1</v>
      </c>
      <c r="I96" s="3">
        <v>1</v>
      </c>
      <c r="J96" s="3">
        <v>1</v>
      </c>
      <c r="L96" s="3">
        <v>1</v>
      </c>
      <c r="M96" s="3">
        <v>1</v>
      </c>
      <c r="P96" s="3">
        <v>1</v>
      </c>
      <c r="Q96" s="3">
        <v>1</v>
      </c>
      <c r="R96" s="3">
        <v>1</v>
      </c>
      <c r="S96" s="3"/>
      <c r="T96" s="3">
        <v>1</v>
      </c>
      <c r="U96" s="3"/>
      <c r="V96" s="3"/>
      <c r="W96" s="3"/>
      <c r="X96" s="3">
        <v>1</v>
      </c>
      <c r="Y96" s="3">
        <v>1</v>
      </c>
      <c r="Z96" s="3">
        <v>1</v>
      </c>
      <c r="AA96" s="32">
        <v>1</v>
      </c>
      <c r="AB96" s="3">
        <v>1</v>
      </c>
      <c r="AC96" s="3">
        <v>1</v>
      </c>
      <c r="AD96" s="3"/>
      <c r="AE96" s="3"/>
      <c r="AF96" s="3">
        <v>1</v>
      </c>
      <c r="AG96" s="3"/>
      <c r="AH96" s="3"/>
      <c r="AJ96" s="3">
        <f t="shared" si="3"/>
        <v>1</v>
      </c>
      <c r="AK96" s="3">
        <f t="shared" si="0"/>
        <v>1</v>
      </c>
      <c r="AL96" s="3">
        <f t="shared" si="1"/>
        <v>18</v>
      </c>
    </row>
    <row r="97" spans="1:38" ht="15.75" customHeight="1" x14ac:dyDescent="0.35">
      <c r="A97" s="3" t="s">
        <v>128</v>
      </c>
      <c r="E97" s="3">
        <v>1</v>
      </c>
      <c r="G97" s="3">
        <v>1</v>
      </c>
      <c r="H97" s="3">
        <v>1</v>
      </c>
      <c r="J97" s="3">
        <v>1</v>
      </c>
      <c r="L97" s="3">
        <v>1</v>
      </c>
      <c r="M97" s="3">
        <v>1</v>
      </c>
      <c r="P97" s="3">
        <v>1</v>
      </c>
      <c r="Q97" s="3">
        <v>1</v>
      </c>
      <c r="R97" s="3">
        <v>1</v>
      </c>
      <c r="S97" s="3"/>
      <c r="T97" s="3"/>
      <c r="U97" s="3"/>
      <c r="V97" s="3"/>
      <c r="W97" s="3">
        <v>1</v>
      </c>
      <c r="X97" s="3">
        <v>1</v>
      </c>
      <c r="Y97" s="3">
        <v>1</v>
      </c>
      <c r="Z97" s="3">
        <v>1</v>
      </c>
      <c r="AA97" s="32">
        <v>1</v>
      </c>
      <c r="AB97" s="3">
        <v>1</v>
      </c>
      <c r="AC97" s="3">
        <v>1</v>
      </c>
      <c r="AD97" s="3"/>
      <c r="AE97" s="3">
        <v>1</v>
      </c>
      <c r="AF97" s="3"/>
      <c r="AG97" s="3"/>
      <c r="AH97" s="3"/>
      <c r="AJ97" s="3">
        <f t="shared" si="3"/>
        <v>1</v>
      </c>
      <c r="AK97" s="3">
        <f t="shared" si="0"/>
        <v>1</v>
      </c>
      <c r="AL97" s="3">
        <f t="shared" si="1"/>
        <v>17</v>
      </c>
    </row>
    <row r="98" spans="1:38" ht="15.75" customHeight="1" x14ac:dyDescent="0.35">
      <c r="A98" s="3" t="s">
        <v>129</v>
      </c>
      <c r="E98" s="3">
        <v>1</v>
      </c>
      <c r="F98" s="3">
        <v>1</v>
      </c>
      <c r="G98" s="3">
        <v>1</v>
      </c>
      <c r="I98" s="3">
        <v>1</v>
      </c>
      <c r="J98" s="3">
        <v>1</v>
      </c>
      <c r="L98" s="3">
        <v>1</v>
      </c>
      <c r="M98" s="3">
        <v>1</v>
      </c>
      <c r="N98" s="3">
        <v>1</v>
      </c>
      <c r="P98" s="3">
        <v>1</v>
      </c>
      <c r="Q98" s="3">
        <v>1</v>
      </c>
      <c r="R98" s="3">
        <v>1</v>
      </c>
      <c r="S98" s="3">
        <v>1</v>
      </c>
      <c r="T98" s="3">
        <v>1</v>
      </c>
      <c r="U98" s="3">
        <v>1</v>
      </c>
      <c r="V98" s="3"/>
      <c r="W98" s="3">
        <v>1</v>
      </c>
      <c r="X98" s="3">
        <v>1</v>
      </c>
      <c r="Y98" s="3">
        <v>1</v>
      </c>
      <c r="Z98" s="3">
        <v>1</v>
      </c>
      <c r="AA98" s="32">
        <v>1</v>
      </c>
      <c r="AB98" s="3">
        <v>1</v>
      </c>
      <c r="AD98" s="3">
        <v>1</v>
      </c>
      <c r="AE98" s="3"/>
      <c r="AF98" s="3">
        <v>1</v>
      </c>
      <c r="AG98" s="3"/>
      <c r="AH98" s="3"/>
      <c r="AJ98" s="3">
        <f t="shared" si="3"/>
        <v>1</v>
      </c>
      <c r="AK98" s="3">
        <f t="shared" si="0"/>
        <v>1</v>
      </c>
      <c r="AL98" s="3">
        <f t="shared" si="1"/>
        <v>22</v>
      </c>
    </row>
    <row r="99" spans="1:38" ht="15.75" customHeight="1" x14ac:dyDescent="0.35">
      <c r="A99" s="3" t="s">
        <v>130</v>
      </c>
      <c r="G99" s="3">
        <v>1</v>
      </c>
      <c r="R99" s="3"/>
      <c r="S99" s="3"/>
      <c r="T99" s="3"/>
      <c r="U99" s="3"/>
      <c r="V99" s="3"/>
      <c r="W99" s="3"/>
      <c r="X99" s="3"/>
      <c r="Y99" s="3"/>
      <c r="AA99" s="3"/>
      <c r="AJ99" s="3">
        <f t="shared" si="3"/>
        <v>1</v>
      </c>
      <c r="AK99" s="3">
        <f t="shared" si="0"/>
        <v>1</v>
      </c>
      <c r="AL99" s="3">
        <f t="shared" si="1"/>
        <v>1</v>
      </c>
    </row>
    <row r="100" spans="1:38" ht="15.75" customHeight="1" x14ac:dyDescent="0.35">
      <c r="A100" s="3" t="s">
        <v>131</v>
      </c>
      <c r="E100" s="3">
        <v>1</v>
      </c>
      <c r="F100" s="3">
        <v>1</v>
      </c>
      <c r="G100" s="3">
        <v>1</v>
      </c>
      <c r="I100" s="3">
        <v>1</v>
      </c>
      <c r="L100" s="3">
        <v>1</v>
      </c>
      <c r="M100" s="3">
        <v>1</v>
      </c>
      <c r="P100" s="3">
        <v>1</v>
      </c>
      <c r="Q100" s="3">
        <v>1</v>
      </c>
      <c r="R100" s="3"/>
      <c r="S100" s="3"/>
      <c r="T100" s="3">
        <v>1</v>
      </c>
      <c r="U100" s="3">
        <v>1</v>
      </c>
      <c r="V100" s="3"/>
      <c r="W100" s="3"/>
      <c r="X100" s="3">
        <v>1</v>
      </c>
      <c r="Y100" s="3">
        <v>1</v>
      </c>
      <c r="Z100" s="3">
        <v>1</v>
      </c>
      <c r="AA100" s="3"/>
      <c r="AB100" s="3">
        <v>1</v>
      </c>
      <c r="AC100" s="3">
        <v>1</v>
      </c>
      <c r="AD100" s="3"/>
      <c r="AE100" s="3"/>
      <c r="AF100" s="3">
        <v>1</v>
      </c>
      <c r="AG100" s="3"/>
      <c r="AH100" s="3"/>
      <c r="AJ100" s="3">
        <f t="shared" si="3"/>
        <v>1</v>
      </c>
      <c r="AK100" s="3">
        <f t="shared" si="0"/>
        <v>1</v>
      </c>
      <c r="AL100" s="3">
        <f t="shared" si="1"/>
        <v>16</v>
      </c>
    </row>
    <row r="101" spans="1:38" ht="15.75" customHeight="1" x14ac:dyDescent="0.35">
      <c r="A101" s="3" t="s">
        <v>132</v>
      </c>
      <c r="E101" s="3">
        <v>1</v>
      </c>
      <c r="F101" s="3">
        <v>1</v>
      </c>
      <c r="G101" s="3">
        <v>1</v>
      </c>
      <c r="I101" s="3">
        <v>1</v>
      </c>
      <c r="L101" s="3">
        <v>1</v>
      </c>
      <c r="M101" s="3">
        <v>1</v>
      </c>
      <c r="P101" s="3">
        <v>1</v>
      </c>
      <c r="Q101" s="3">
        <v>1</v>
      </c>
      <c r="R101" s="3">
        <v>1</v>
      </c>
      <c r="S101" s="3"/>
      <c r="T101" s="3">
        <v>1</v>
      </c>
      <c r="U101" s="3">
        <v>1</v>
      </c>
      <c r="V101" s="3"/>
      <c r="W101" s="3"/>
      <c r="X101" s="3"/>
      <c r="Y101" s="3"/>
      <c r="AA101" s="32">
        <v>1</v>
      </c>
      <c r="AB101" s="3">
        <v>1</v>
      </c>
      <c r="AD101" s="3">
        <v>1</v>
      </c>
      <c r="AE101" s="3"/>
      <c r="AF101" s="3"/>
      <c r="AG101" s="3"/>
      <c r="AH101" s="3"/>
      <c r="AJ101" s="3">
        <f t="shared" si="3"/>
        <v>1</v>
      </c>
      <c r="AK101" s="3">
        <f t="shared" si="0"/>
        <v>1</v>
      </c>
      <c r="AL101" s="3">
        <f t="shared" si="1"/>
        <v>14</v>
      </c>
    </row>
    <row r="102" spans="1:38" ht="15.75" customHeight="1" x14ac:dyDescent="0.35">
      <c r="A102" s="3" t="s">
        <v>133</v>
      </c>
      <c r="E102" s="3">
        <v>1</v>
      </c>
      <c r="F102" s="3">
        <v>1</v>
      </c>
      <c r="G102" s="3">
        <v>1</v>
      </c>
      <c r="I102" s="3">
        <v>1</v>
      </c>
      <c r="L102" s="3">
        <v>1</v>
      </c>
      <c r="M102" s="3">
        <v>1</v>
      </c>
      <c r="N102" s="3">
        <v>1</v>
      </c>
      <c r="Q102" s="3">
        <v>1</v>
      </c>
      <c r="R102" s="3">
        <v>1</v>
      </c>
      <c r="S102" s="3"/>
      <c r="T102" s="3">
        <v>1</v>
      </c>
      <c r="U102" s="3">
        <v>1</v>
      </c>
      <c r="V102" s="3"/>
      <c r="W102" s="3"/>
      <c r="X102" s="3">
        <v>1</v>
      </c>
      <c r="Y102" s="3">
        <v>1</v>
      </c>
      <c r="AA102" s="32">
        <v>1</v>
      </c>
      <c r="AB102" s="3">
        <v>1</v>
      </c>
      <c r="AJ102" s="3">
        <f t="shared" si="3"/>
        <v>1</v>
      </c>
      <c r="AK102" s="3">
        <f t="shared" si="0"/>
        <v>1</v>
      </c>
      <c r="AL102" s="3">
        <f t="shared" si="1"/>
        <v>15</v>
      </c>
    </row>
    <row r="103" spans="1:38" ht="15.75" customHeight="1" x14ac:dyDescent="0.35">
      <c r="A103" s="3" t="s">
        <v>134</v>
      </c>
      <c r="K103" s="3">
        <v>1</v>
      </c>
      <c r="R103" s="3"/>
      <c r="S103" s="3"/>
      <c r="T103" s="3"/>
      <c r="U103" s="3"/>
      <c r="V103" s="3"/>
      <c r="W103" s="3"/>
      <c r="X103" s="3">
        <v>1</v>
      </c>
      <c r="Y103" s="3"/>
      <c r="Z103" s="3">
        <v>1</v>
      </c>
      <c r="AA103" s="3"/>
      <c r="AD103" s="3">
        <v>1</v>
      </c>
      <c r="AE103" s="3"/>
      <c r="AF103" s="3">
        <v>1</v>
      </c>
      <c r="AG103" s="3"/>
      <c r="AH103" s="3"/>
      <c r="AJ103" s="3">
        <f t="shared" si="3"/>
        <v>1</v>
      </c>
      <c r="AK103" s="3">
        <f t="shared" si="0"/>
        <v>1</v>
      </c>
      <c r="AL103" s="3">
        <f t="shared" si="1"/>
        <v>5</v>
      </c>
    </row>
    <row r="104" spans="1:38" ht="15.75" customHeight="1" x14ac:dyDescent="0.35">
      <c r="A104" s="3" t="s">
        <v>135</v>
      </c>
      <c r="R104" s="3"/>
      <c r="S104" s="3"/>
      <c r="T104" s="3"/>
      <c r="U104" s="3"/>
      <c r="V104" s="3"/>
      <c r="W104" s="3"/>
      <c r="X104" s="3"/>
      <c r="Y104" s="3"/>
      <c r="AA104" s="3"/>
      <c r="AJ104" s="3">
        <f t="shared" si="3"/>
        <v>0</v>
      </c>
      <c r="AK104" s="3">
        <f t="shared" si="0"/>
        <v>0</v>
      </c>
      <c r="AL104" s="3">
        <f t="shared" si="1"/>
        <v>0</v>
      </c>
    </row>
    <row r="105" spans="1:38" ht="15.75" customHeight="1" x14ac:dyDescent="0.35">
      <c r="A105" s="3" t="s">
        <v>136</v>
      </c>
      <c r="E105" s="3">
        <v>1</v>
      </c>
      <c r="F105" s="3">
        <v>1</v>
      </c>
      <c r="G105" s="3">
        <v>1</v>
      </c>
      <c r="I105" s="3">
        <v>1</v>
      </c>
      <c r="J105" s="3">
        <v>1</v>
      </c>
      <c r="K105" s="3">
        <v>1</v>
      </c>
      <c r="L105" s="3">
        <v>1</v>
      </c>
      <c r="M105" s="3">
        <v>1</v>
      </c>
      <c r="N105" s="3">
        <v>1</v>
      </c>
      <c r="P105" s="3">
        <v>1</v>
      </c>
      <c r="Q105" s="3">
        <v>1</v>
      </c>
      <c r="R105" s="3">
        <v>1</v>
      </c>
      <c r="S105" s="3">
        <v>1</v>
      </c>
      <c r="T105" s="3">
        <v>1</v>
      </c>
      <c r="U105" s="3">
        <v>1</v>
      </c>
      <c r="V105" s="3">
        <v>1</v>
      </c>
      <c r="W105" s="3">
        <v>1</v>
      </c>
      <c r="X105" s="3">
        <v>1</v>
      </c>
      <c r="Y105" s="3">
        <v>1</v>
      </c>
      <c r="Z105" s="3">
        <v>1</v>
      </c>
      <c r="AA105" s="32">
        <v>1</v>
      </c>
      <c r="AB105" s="3">
        <v>1</v>
      </c>
      <c r="AC105" s="3">
        <v>1</v>
      </c>
      <c r="AD105" s="3">
        <v>1</v>
      </c>
      <c r="AE105" s="3">
        <v>1</v>
      </c>
      <c r="AF105" s="3">
        <v>1</v>
      </c>
      <c r="AG105" s="3"/>
      <c r="AH105" s="3"/>
      <c r="AJ105" s="3">
        <f t="shared" si="3"/>
        <v>1</v>
      </c>
      <c r="AK105" s="3">
        <f t="shared" si="0"/>
        <v>1</v>
      </c>
      <c r="AL105" s="3">
        <f t="shared" si="1"/>
        <v>26</v>
      </c>
    </row>
    <row r="106" spans="1:38" ht="15.75" customHeight="1" x14ac:dyDescent="0.35">
      <c r="A106" s="3" t="s">
        <v>137</v>
      </c>
      <c r="E106" s="3">
        <v>1</v>
      </c>
      <c r="G106" s="3">
        <v>1</v>
      </c>
      <c r="P106" s="3">
        <v>1</v>
      </c>
      <c r="R106" s="3"/>
      <c r="S106" s="3"/>
      <c r="T106" s="3"/>
      <c r="U106" s="3"/>
      <c r="V106" s="3"/>
      <c r="W106" s="3"/>
      <c r="X106" s="3"/>
      <c r="Y106" s="3"/>
      <c r="Z106" s="3">
        <v>1</v>
      </c>
      <c r="AA106" s="32">
        <v>1</v>
      </c>
      <c r="AD106" s="3">
        <v>1</v>
      </c>
      <c r="AE106" s="3"/>
      <c r="AF106" s="3">
        <v>1</v>
      </c>
      <c r="AG106" s="3"/>
      <c r="AH106" s="3"/>
      <c r="AJ106" s="3">
        <f t="shared" si="3"/>
        <v>1</v>
      </c>
      <c r="AK106" s="3">
        <f t="shared" si="0"/>
        <v>1</v>
      </c>
      <c r="AL106" s="3">
        <f t="shared" si="1"/>
        <v>7</v>
      </c>
    </row>
    <row r="107" spans="1:38" ht="15.75" customHeight="1" x14ac:dyDescent="0.35">
      <c r="A107" s="3" t="s">
        <v>138</v>
      </c>
      <c r="J107" s="3">
        <v>1</v>
      </c>
      <c r="R107" s="3"/>
      <c r="S107" s="3"/>
      <c r="T107" s="3"/>
      <c r="U107" s="3"/>
      <c r="V107" s="3"/>
      <c r="W107" s="3"/>
      <c r="X107" s="3"/>
      <c r="Y107" s="3"/>
      <c r="AA107" s="3"/>
      <c r="AJ107" s="3">
        <f t="shared" si="3"/>
        <v>1</v>
      </c>
      <c r="AK107" s="3">
        <f t="shared" si="0"/>
        <v>1</v>
      </c>
      <c r="AL107" s="3">
        <f t="shared" si="1"/>
        <v>1</v>
      </c>
    </row>
    <row r="108" spans="1:38" ht="15.75" customHeight="1" x14ac:dyDescent="0.35">
      <c r="A108" s="3" t="s">
        <v>139</v>
      </c>
      <c r="E108" s="3">
        <v>1</v>
      </c>
      <c r="F108" s="3">
        <v>1</v>
      </c>
      <c r="G108" s="3">
        <v>1</v>
      </c>
      <c r="H108" s="3">
        <v>1</v>
      </c>
      <c r="I108" s="3">
        <v>1</v>
      </c>
      <c r="J108" s="3">
        <v>1</v>
      </c>
      <c r="K108" s="3">
        <v>1</v>
      </c>
      <c r="L108" s="3">
        <v>1</v>
      </c>
      <c r="M108" s="3">
        <v>1</v>
      </c>
      <c r="N108" s="3">
        <v>1</v>
      </c>
      <c r="P108" s="3">
        <v>1</v>
      </c>
      <c r="Q108" s="3">
        <v>1</v>
      </c>
      <c r="R108" s="3">
        <v>1</v>
      </c>
      <c r="S108" s="3">
        <v>1</v>
      </c>
      <c r="T108" s="3">
        <v>1</v>
      </c>
      <c r="U108" s="3">
        <v>1</v>
      </c>
      <c r="V108" s="3">
        <v>1</v>
      </c>
      <c r="W108" s="3">
        <v>1</v>
      </c>
      <c r="X108" s="3">
        <v>1</v>
      </c>
      <c r="Y108" s="3">
        <v>1</v>
      </c>
      <c r="Z108" s="3">
        <v>1</v>
      </c>
      <c r="AA108" s="32">
        <v>1</v>
      </c>
      <c r="AB108" s="3">
        <v>1</v>
      </c>
      <c r="AC108" s="3">
        <v>1</v>
      </c>
      <c r="AD108" s="3">
        <v>1</v>
      </c>
      <c r="AE108" s="3">
        <v>1</v>
      </c>
      <c r="AF108" s="3">
        <v>1</v>
      </c>
      <c r="AG108" s="3"/>
      <c r="AH108" s="3"/>
      <c r="AJ108" s="3">
        <f t="shared" si="3"/>
        <v>1</v>
      </c>
      <c r="AK108" s="3">
        <f t="shared" si="0"/>
        <v>1</v>
      </c>
      <c r="AL108" s="3">
        <f t="shared" si="1"/>
        <v>27</v>
      </c>
    </row>
    <row r="109" spans="1:38" ht="15.75" customHeight="1" x14ac:dyDescent="0.35">
      <c r="A109" s="3" t="s">
        <v>140</v>
      </c>
      <c r="E109" s="3">
        <v>1</v>
      </c>
      <c r="F109" s="3">
        <v>1</v>
      </c>
      <c r="G109" s="3">
        <v>1</v>
      </c>
      <c r="H109" s="3">
        <v>1</v>
      </c>
      <c r="I109" s="3">
        <v>1</v>
      </c>
      <c r="J109" s="3">
        <v>1</v>
      </c>
      <c r="K109" s="3">
        <v>1</v>
      </c>
      <c r="L109" s="3">
        <v>1</v>
      </c>
      <c r="M109" s="3">
        <v>1</v>
      </c>
      <c r="N109" s="3">
        <v>1</v>
      </c>
      <c r="Q109" s="3">
        <v>1</v>
      </c>
      <c r="R109" s="3">
        <v>1</v>
      </c>
      <c r="S109" s="3">
        <v>1</v>
      </c>
      <c r="T109" s="3"/>
      <c r="U109" s="3">
        <v>1</v>
      </c>
      <c r="V109" s="3">
        <v>1</v>
      </c>
      <c r="W109" s="3">
        <v>1</v>
      </c>
      <c r="X109" s="3">
        <v>1</v>
      </c>
      <c r="Y109" s="3"/>
      <c r="Z109" s="3">
        <v>1</v>
      </c>
      <c r="AA109" s="3"/>
      <c r="AB109" s="3">
        <v>1</v>
      </c>
      <c r="AD109" s="3">
        <v>1</v>
      </c>
      <c r="AE109" s="3">
        <v>1</v>
      </c>
      <c r="AF109" s="3">
        <v>1</v>
      </c>
      <c r="AG109" s="3"/>
      <c r="AH109" s="3"/>
      <c r="AJ109" s="3">
        <f t="shared" si="3"/>
        <v>1</v>
      </c>
      <c r="AK109" s="3">
        <f t="shared" si="0"/>
        <v>1</v>
      </c>
      <c r="AL109" s="3">
        <f t="shared" si="1"/>
        <v>22</v>
      </c>
    </row>
    <row r="110" spans="1:38" ht="15.75" customHeight="1" x14ac:dyDescent="0.35">
      <c r="A110" s="3" t="s">
        <v>141</v>
      </c>
      <c r="K110" s="3">
        <v>1</v>
      </c>
      <c r="R110" s="3"/>
      <c r="S110" s="3"/>
      <c r="T110" s="3"/>
      <c r="U110" s="3"/>
      <c r="V110" s="3"/>
      <c r="W110" s="3"/>
      <c r="X110" s="3"/>
      <c r="Y110" s="3"/>
      <c r="AA110" s="3"/>
      <c r="AJ110" s="3">
        <f t="shared" si="3"/>
        <v>1</v>
      </c>
      <c r="AK110" s="3">
        <f t="shared" si="0"/>
        <v>1</v>
      </c>
      <c r="AL110" s="3">
        <f t="shared" si="1"/>
        <v>1</v>
      </c>
    </row>
    <row r="111" spans="1:38" ht="15.75" customHeight="1" x14ac:dyDescent="0.35">
      <c r="A111" s="3" t="s">
        <v>142</v>
      </c>
      <c r="R111" s="3"/>
      <c r="S111" s="3"/>
      <c r="T111" s="3"/>
      <c r="U111" s="3"/>
      <c r="V111" s="3"/>
      <c r="W111" s="3"/>
      <c r="X111" s="3"/>
      <c r="Y111" s="3"/>
      <c r="AA111" s="3"/>
      <c r="AJ111" s="3">
        <f t="shared" si="3"/>
        <v>0</v>
      </c>
      <c r="AK111" s="3">
        <f t="shared" si="0"/>
        <v>0</v>
      </c>
      <c r="AL111" s="3">
        <f t="shared" si="1"/>
        <v>0</v>
      </c>
    </row>
    <row r="112" spans="1:38" ht="15.75" customHeight="1" x14ac:dyDescent="0.35">
      <c r="A112" s="3" t="s">
        <v>143</v>
      </c>
      <c r="E112" s="3">
        <v>1</v>
      </c>
      <c r="F112" s="3">
        <v>1</v>
      </c>
      <c r="G112" s="3">
        <v>1</v>
      </c>
      <c r="I112" s="3">
        <v>1</v>
      </c>
      <c r="J112" s="3">
        <v>1</v>
      </c>
      <c r="K112" s="3">
        <v>1</v>
      </c>
      <c r="L112" s="3">
        <v>1</v>
      </c>
      <c r="M112" s="3">
        <v>1</v>
      </c>
      <c r="N112" s="3">
        <v>1</v>
      </c>
      <c r="O112" s="3">
        <v>1</v>
      </c>
      <c r="P112" s="3">
        <v>1</v>
      </c>
      <c r="Q112" s="3">
        <v>1</v>
      </c>
      <c r="R112" s="3">
        <v>1</v>
      </c>
      <c r="S112" s="3">
        <v>1</v>
      </c>
      <c r="T112" s="3">
        <v>1</v>
      </c>
      <c r="U112" s="3">
        <v>1</v>
      </c>
      <c r="V112" s="3">
        <v>1</v>
      </c>
      <c r="W112" s="3">
        <v>1</v>
      </c>
      <c r="X112" s="3">
        <v>1</v>
      </c>
      <c r="Y112" s="3">
        <v>1</v>
      </c>
      <c r="Z112" s="3">
        <v>1</v>
      </c>
      <c r="AA112" s="32">
        <v>1</v>
      </c>
      <c r="AB112" s="3">
        <v>1</v>
      </c>
      <c r="AC112" s="3">
        <v>1</v>
      </c>
      <c r="AD112" s="3">
        <v>1</v>
      </c>
      <c r="AE112" s="3">
        <v>1</v>
      </c>
      <c r="AF112" s="3">
        <v>1</v>
      </c>
      <c r="AG112" s="3"/>
      <c r="AH112" s="3"/>
      <c r="AJ112" s="3">
        <f t="shared" si="3"/>
        <v>1</v>
      </c>
      <c r="AK112" s="3">
        <f t="shared" si="0"/>
        <v>1</v>
      </c>
      <c r="AL112" s="3">
        <f t="shared" si="1"/>
        <v>27</v>
      </c>
    </row>
    <row r="113" spans="1:38" ht="15.75" customHeight="1" x14ac:dyDescent="0.35">
      <c r="A113" s="3" t="s">
        <v>144</v>
      </c>
      <c r="E113" s="3">
        <v>1</v>
      </c>
      <c r="F113" s="3">
        <v>1</v>
      </c>
      <c r="R113" s="3"/>
      <c r="S113" s="3"/>
      <c r="T113" s="3"/>
      <c r="U113" s="3"/>
      <c r="V113" s="3"/>
      <c r="W113" s="3"/>
      <c r="X113" s="3"/>
      <c r="Y113" s="3"/>
      <c r="AA113" s="3"/>
      <c r="AC113" s="3">
        <v>1</v>
      </c>
      <c r="AD113" s="3"/>
      <c r="AE113" s="3"/>
      <c r="AF113" s="3"/>
      <c r="AG113" s="3"/>
      <c r="AH113" s="3"/>
      <c r="AJ113" s="3">
        <f t="shared" si="3"/>
        <v>1</v>
      </c>
      <c r="AK113" s="3">
        <f t="shared" si="0"/>
        <v>1</v>
      </c>
      <c r="AL113" s="3">
        <f t="shared" si="1"/>
        <v>3</v>
      </c>
    </row>
    <row r="114" spans="1:38" ht="15.75" customHeight="1" x14ac:dyDescent="0.35">
      <c r="A114" s="3" t="s">
        <v>145</v>
      </c>
      <c r="R114" s="3"/>
      <c r="S114" s="3"/>
      <c r="T114" s="3"/>
      <c r="U114" s="3"/>
      <c r="V114" s="3"/>
      <c r="W114" s="3"/>
      <c r="X114" s="3"/>
      <c r="Y114" s="3"/>
      <c r="AA114" s="3"/>
      <c r="AJ114" s="3">
        <f t="shared" si="3"/>
        <v>0</v>
      </c>
      <c r="AK114" s="3">
        <f t="shared" si="0"/>
        <v>0</v>
      </c>
      <c r="AL114" s="3">
        <f t="shared" si="1"/>
        <v>0</v>
      </c>
    </row>
    <row r="115" spans="1:38" ht="15.75" customHeight="1" x14ac:dyDescent="0.35">
      <c r="A115" s="3" t="s">
        <v>146</v>
      </c>
      <c r="E115" s="3">
        <v>1</v>
      </c>
      <c r="F115" s="3">
        <v>1</v>
      </c>
      <c r="G115" s="3">
        <v>1</v>
      </c>
      <c r="I115" s="3">
        <v>1</v>
      </c>
      <c r="J115" s="3">
        <v>1</v>
      </c>
      <c r="L115" s="3">
        <v>1</v>
      </c>
      <c r="M115" s="3">
        <v>1</v>
      </c>
      <c r="N115" s="3">
        <v>1</v>
      </c>
      <c r="Q115" s="3">
        <v>1</v>
      </c>
      <c r="R115" s="3">
        <v>1</v>
      </c>
      <c r="S115" s="3"/>
      <c r="T115" s="3"/>
      <c r="U115" s="3">
        <v>1</v>
      </c>
      <c r="V115" s="3"/>
      <c r="W115" s="3">
        <v>1</v>
      </c>
      <c r="X115" s="3">
        <v>1</v>
      </c>
      <c r="Y115" s="3"/>
      <c r="Z115" s="3">
        <v>1</v>
      </c>
      <c r="AA115" s="3"/>
      <c r="AB115" s="3">
        <v>1</v>
      </c>
      <c r="AE115" s="4">
        <v>1</v>
      </c>
      <c r="AF115">
        <v>1</v>
      </c>
      <c r="AJ115" s="3">
        <f t="shared" si="3"/>
        <v>1</v>
      </c>
      <c r="AK115" s="3">
        <f t="shared" si="0"/>
        <v>1</v>
      </c>
      <c r="AL115" s="3">
        <f t="shared" si="1"/>
        <v>17</v>
      </c>
    </row>
    <row r="116" spans="1:38" ht="15.75" customHeight="1" x14ac:dyDescent="0.35">
      <c r="A116" s="3" t="s">
        <v>147</v>
      </c>
      <c r="G116" s="3">
        <v>1</v>
      </c>
      <c r="M116" s="3">
        <v>1</v>
      </c>
      <c r="Q116" s="3">
        <v>1</v>
      </c>
      <c r="R116" s="3"/>
      <c r="S116" s="3"/>
      <c r="T116" s="3"/>
      <c r="U116" s="3"/>
      <c r="V116" s="3"/>
      <c r="W116" s="3"/>
      <c r="X116" s="3"/>
      <c r="Y116" s="3"/>
      <c r="AA116" s="3"/>
      <c r="AB116" s="3">
        <v>1</v>
      </c>
      <c r="AC116" s="3">
        <v>1</v>
      </c>
      <c r="AD116" s="3"/>
      <c r="AE116" s="3"/>
      <c r="AF116" s="3"/>
      <c r="AG116" s="3"/>
      <c r="AH116" s="3"/>
      <c r="AJ116" s="3">
        <f t="shared" si="3"/>
        <v>1</v>
      </c>
      <c r="AK116" s="3">
        <f t="shared" si="0"/>
        <v>1</v>
      </c>
      <c r="AL116" s="3">
        <f t="shared" si="1"/>
        <v>5</v>
      </c>
    </row>
    <row r="117" spans="1:38" ht="15.75" customHeight="1" x14ac:dyDescent="0.35">
      <c r="A117" s="3" t="s">
        <v>148</v>
      </c>
      <c r="E117" s="3">
        <v>1</v>
      </c>
      <c r="F117" s="3">
        <v>1</v>
      </c>
      <c r="G117" s="3">
        <v>1</v>
      </c>
      <c r="I117" s="3">
        <v>1</v>
      </c>
      <c r="L117" s="3">
        <v>1</v>
      </c>
      <c r="M117" s="3">
        <v>1</v>
      </c>
      <c r="N117" s="3">
        <v>1</v>
      </c>
      <c r="Q117" s="3">
        <v>1</v>
      </c>
      <c r="R117" s="3">
        <v>1</v>
      </c>
      <c r="S117" s="3"/>
      <c r="T117" s="3"/>
      <c r="U117" s="3">
        <v>1</v>
      </c>
      <c r="V117" s="3"/>
      <c r="W117" s="3"/>
      <c r="X117" s="3">
        <v>1</v>
      </c>
      <c r="Y117" s="3"/>
      <c r="AA117" s="3"/>
      <c r="AB117" s="3">
        <v>1</v>
      </c>
      <c r="AC117" s="3">
        <v>1</v>
      </c>
      <c r="AD117" s="3"/>
      <c r="AE117" s="3"/>
      <c r="AF117" s="3">
        <v>1</v>
      </c>
      <c r="AG117" s="3"/>
      <c r="AH117" s="3"/>
      <c r="AJ117" s="3">
        <f t="shared" si="3"/>
        <v>1</v>
      </c>
      <c r="AK117" s="3">
        <f t="shared" si="0"/>
        <v>1</v>
      </c>
      <c r="AL117" s="3">
        <f t="shared" si="1"/>
        <v>14</v>
      </c>
    </row>
    <row r="118" spans="1:38" ht="15.75" customHeight="1" x14ac:dyDescent="0.35">
      <c r="A118" s="3" t="s">
        <v>149</v>
      </c>
      <c r="E118" s="3">
        <v>1</v>
      </c>
      <c r="F118" s="3">
        <v>1</v>
      </c>
      <c r="G118" s="3">
        <v>1</v>
      </c>
      <c r="I118" s="3">
        <v>1</v>
      </c>
      <c r="L118" s="3">
        <v>1</v>
      </c>
      <c r="M118" s="3">
        <v>1</v>
      </c>
      <c r="Q118" s="3">
        <v>1</v>
      </c>
      <c r="R118" s="3"/>
      <c r="S118" s="3"/>
      <c r="T118" s="3"/>
      <c r="U118" s="3">
        <v>1</v>
      </c>
      <c r="V118" s="3"/>
      <c r="W118" s="3"/>
      <c r="X118" s="3"/>
      <c r="Y118" s="3"/>
      <c r="AA118" s="3"/>
      <c r="AB118" s="3">
        <v>1</v>
      </c>
      <c r="AJ118" s="3">
        <f t="shared" si="3"/>
        <v>1</v>
      </c>
      <c r="AK118" s="3">
        <f t="shared" si="0"/>
        <v>1</v>
      </c>
      <c r="AL118" s="3">
        <f t="shared" si="1"/>
        <v>9</v>
      </c>
    </row>
    <row r="119" spans="1:38" ht="15.75" customHeight="1" x14ac:dyDescent="0.35">
      <c r="A119" s="3" t="s">
        <v>150</v>
      </c>
      <c r="E119" s="3">
        <v>1</v>
      </c>
      <c r="F119" s="3">
        <v>1</v>
      </c>
      <c r="G119" s="3">
        <v>1</v>
      </c>
      <c r="I119" s="3">
        <v>1</v>
      </c>
      <c r="J119" s="3">
        <v>1</v>
      </c>
      <c r="M119" s="3">
        <v>1</v>
      </c>
      <c r="N119" s="3">
        <v>1</v>
      </c>
      <c r="P119" s="3">
        <v>1</v>
      </c>
      <c r="Q119" s="3">
        <v>1</v>
      </c>
      <c r="R119" s="3">
        <v>1</v>
      </c>
      <c r="S119" s="3">
        <v>1</v>
      </c>
      <c r="T119" s="3"/>
      <c r="U119" s="3">
        <v>1</v>
      </c>
      <c r="V119" s="3"/>
      <c r="W119" s="3">
        <v>1</v>
      </c>
      <c r="X119" s="3">
        <v>1</v>
      </c>
      <c r="Y119" s="3">
        <v>1</v>
      </c>
      <c r="Z119" s="3">
        <v>1</v>
      </c>
      <c r="AA119" s="32">
        <v>1</v>
      </c>
      <c r="AB119" s="3">
        <v>1</v>
      </c>
      <c r="AC119" s="3">
        <v>1</v>
      </c>
      <c r="AD119" s="3"/>
      <c r="AE119" s="3"/>
      <c r="AF119" s="3"/>
      <c r="AG119" s="3"/>
      <c r="AH119" s="3"/>
      <c r="AJ119" s="3">
        <f t="shared" si="3"/>
        <v>1</v>
      </c>
      <c r="AK119" s="3">
        <f t="shared" si="0"/>
        <v>1</v>
      </c>
      <c r="AL119" s="3">
        <f t="shared" si="1"/>
        <v>19</v>
      </c>
    </row>
    <row r="120" spans="1:38" ht="15.75" customHeight="1" x14ac:dyDescent="0.35">
      <c r="A120" s="3" t="s">
        <v>151</v>
      </c>
      <c r="E120" s="3">
        <v>1</v>
      </c>
      <c r="G120" s="3">
        <v>1</v>
      </c>
      <c r="I120" s="3">
        <v>1</v>
      </c>
      <c r="J120" s="3">
        <v>1</v>
      </c>
      <c r="L120" s="3">
        <v>1</v>
      </c>
      <c r="P120" s="3">
        <v>1</v>
      </c>
      <c r="R120" s="3">
        <v>1</v>
      </c>
      <c r="S120" s="3"/>
      <c r="T120" s="3">
        <v>1</v>
      </c>
      <c r="U120" s="3">
        <v>1</v>
      </c>
      <c r="V120" s="3"/>
      <c r="W120" s="3"/>
      <c r="X120" s="3">
        <v>1</v>
      </c>
      <c r="Y120" s="3">
        <v>1</v>
      </c>
      <c r="Z120" s="3">
        <v>1</v>
      </c>
      <c r="AA120" s="3"/>
      <c r="AB120" s="3">
        <v>1</v>
      </c>
      <c r="AC120" s="3">
        <v>1</v>
      </c>
      <c r="AD120" s="3"/>
      <c r="AE120" s="3"/>
      <c r="AF120" s="3">
        <v>1</v>
      </c>
      <c r="AG120" s="3"/>
      <c r="AH120" s="3"/>
      <c r="AJ120" s="3">
        <f t="shared" si="3"/>
        <v>1</v>
      </c>
      <c r="AK120" s="3">
        <f t="shared" si="0"/>
        <v>1</v>
      </c>
      <c r="AL120" s="3">
        <f t="shared" si="1"/>
        <v>15</v>
      </c>
    </row>
    <row r="121" spans="1:38" ht="15.75" customHeight="1" x14ac:dyDescent="0.35">
      <c r="A121" s="3" t="s">
        <v>152</v>
      </c>
      <c r="R121" s="3"/>
      <c r="S121" s="3"/>
      <c r="T121" s="3"/>
      <c r="U121" s="3"/>
      <c r="V121" s="3"/>
      <c r="W121" s="3"/>
      <c r="X121" s="3"/>
      <c r="Y121" s="3"/>
      <c r="AA121" s="3"/>
      <c r="AJ121" s="3">
        <f t="shared" si="3"/>
        <v>0</v>
      </c>
      <c r="AK121" s="3">
        <f t="shared" si="0"/>
        <v>0</v>
      </c>
      <c r="AL121" s="3">
        <f t="shared" si="1"/>
        <v>0</v>
      </c>
    </row>
    <row r="122" spans="1:38" ht="15.75" customHeight="1" x14ac:dyDescent="0.35">
      <c r="A122" s="3" t="s">
        <v>153</v>
      </c>
      <c r="R122" s="3"/>
      <c r="S122" s="3"/>
      <c r="T122" s="3"/>
      <c r="U122" s="3"/>
      <c r="V122" s="3"/>
      <c r="W122" s="3"/>
      <c r="X122" s="3"/>
      <c r="Y122" s="3"/>
      <c r="AA122" s="32">
        <v>1</v>
      </c>
      <c r="AJ122" s="3">
        <f t="shared" si="3"/>
        <v>1</v>
      </c>
      <c r="AK122" s="3">
        <f t="shared" si="0"/>
        <v>1</v>
      </c>
      <c r="AL122" s="3">
        <f t="shared" si="1"/>
        <v>1</v>
      </c>
    </row>
    <row r="123" spans="1:38" ht="15.75" customHeight="1" x14ac:dyDescent="0.35">
      <c r="A123" s="3" t="s">
        <v>154</v>
      </c>
      <c r="R123" s="3"/>
      <c r="S123" s="3"/>
      <c r="T123" s="3"/>
      <c r="U123" s="3"/>
      <c r="V123" s="3"/>
      <c r="W123" s="3"/>
      <c r="X123" s="3"/>
      <c r="Y123" s="3"/>
      <c r="AA123" s="3"/>
      <c r="AJ123" s="3">
        <f t="shared" si="3"/>
        <v>0</v>
      </c>
      <c r="AK123" s="3">
        <f t="shared" si="0"/>
        <v>0</v>
      </c>
      <c r="AL123" s="3">
        <f t="shared" si="1"/>
        <v>0</v>
      </c>
    </row>
    <row r="124" spans="1:38" ht="15.75" customHeight="1" x14ac:dyDescent="0.35">
      <c r="A124" s="3" t="s">
        <v>155</v>
      </c>
      <c r="R124" s="3"/>
      <c r="S124" s="3"/>
      <c r="T124" s="3"/>
      <c r="U124" s="3"/>
      <c r="V124" s="3"/>
      <c r="W124" s="3"/>
      <c r="X124" s="3"/>
      <c r="Y124" s="3"/>
      <c r="AA124" s="3"/>
      <c r="AF124">
        <v>1</v>
      </c>
      <c r="AJ124" s="3">
        <f t="shared" si="3"/>
        <v>0</v>
      </c>
      <c r="AK124" s="3">
        <f t="shared" si="0"/>
        <v>1</v>
      </c>
      <c r="AL124" s="3">
        <f t="shared" si="1"/>
        <v>1</v>
      </c>
    </row>
    <row r="125" spans="1:38" ht="15.75" customHeight="1" x14ac:dyDescent="0.35">
      <c r="A125" s="3" t="s">
        <v>156</v>
      </c>
      <c r="E125" s="3">
        <v>1</v>
      </c>
      <c r="G125" s="3">
        <v>1</v>
      </c>
      <c r="I125" s="3">
        <v>1</v>
      </c>
      <c r="J125" s="3">
        <v>1</v>
      </c>
      <c r="M125" s="3">
        <v>1</v>
      </c>
      <c r="R125" s="3"/>
      <c r="S125" s="3"/>
      <c r="T125" s="3"/>
      <c r="U125" s="3"/>
      <c r="V125" s="3"/>
      <c r="W125" s="3"/>
      <c r="X125" s="3">
        <v>1</v>
      </c>
      <c r="Y125" s="3"/>
      <c r="Z125" s="3">
        <v>1</v>
      </c>
      <c r="AA125" s="3"/>
      <c r="AB125" s="3">
        <v>1</v>
      </c>
      <c r="AJ125" s="3">
        <f t="shared" si="3"/>
        <v>1</v>
      </c>
      <c r="AK125" s="3">
        <f t="shared" si="0"/>
        <v>1</v>
      </c>
      <c r="AL125" s="3">
        <f t="shared" si="1"/>
        <v>8</v>
      </c>
    </row>
    <row r="126" spans="1:38" ht="15.75" customHeight="1" x14ac:dyDescent="0.35">
      <c r="A126" s="3" t="s">
        <v>157</v>
      </c>
      <c r="B126" s="3"/>
      <c r="C126" s="3"/>
      <c r="D126" s="3">
        <v>1</v>
      </c>
      <c r="P126" s="3">
        <v>1</v>
      </c>
      <c r="R126" s="3"/>
      <c r="S126" s="3"/>
      <c r="T126" s="3">
        <v>1</v>
      </c>
      <c r="U126" s="3"/>
      <c r="V126" s="3"/>
      <c r="W126" s="3"/>
      <c r="X126" s="3"/>
      <c r="Y126" s="3">
        <v>1</v>
      </c>
      <c r="AA126" s="3"/>
      <c r="AJ126" s="3">
        <f t="shared" si="3"/>
        <v>1</v>
      </c>
      <c r="AK126" s="3">
        <f t="shared" si="0"/>
        <v>1</v>
      </c>
      <c r="AL126" s="3">
        <f t="shared" si="1"/>
        <v>4</v>
      </c>
    </row>
    <row r="127" spans="1:38" ht="15.75" customHeight="1" x14ac:dyDescent="0.35">
      <c r="A127" s="3" t="s">
        <v>158</v>
      </c>
      <c r="R127" s="3"/>
      <c r="S127" s="3"/>
      <c r="T127" s="3"/>
      <c r="U127" s="3"/>
      <c r="V127" s="3"/>
      <c r="W127" s="3"/>
      <c r="X127" s="3"/>
      <c r="Y127" s="3"/>
      <c r="AA127" s="3"/>
      <c r="AJ127" s="3">
        <f t="shared" si="3"/>
        <v>0</v>
      </c>
      <c r="AK127" s="3">
        <f t="shared" si="0"/>
        <v>0</v>
      </c>
      <c r="AL127" s="3">
        <f t="shared" si="1"/>
        <v>0</v>
      </c>
    </row>
    <row r="128" spans="1:38" ht="15.75" customHeight="1" x14ac:dyDescent="0.35">
      <c r="A128" s="3" t="s">
        <v>159</v>
      </c>
      <c r="G128" s="3">
        <v>1</v>
      </c>
      <c r="J128" s="3">
        <v>1</v>
      </c>
      <c r="K128" s="3">
        <v>1</v>
      </c>
      <c r="R128" s="3"/>
      <c r="S128" s="3"/>
      <c r="T128" s="3"/>
      <c r="U128" s="3"/>
      <c r="V128" s="3">
        <v>1</v>
      </c>
      <c r="W128" s="3"/>
      <c r="X128" s="3">
        <v>1</v>
      </c>
      <c r="Y128" s="3"/>
      <c r="Z128" s="3">
        <v>1</v>
      </c>
      <c r="AA128" s="3"/>
      <c r="AB128" s="3">
        <v>1</v>
      </c>
      <c r="AE128" s="4">
        <v>1</v>
      </c>
      <c r="AF128">
        <v>1</v>
      </c>
      <c r="AJ128" s="3">
        <f t="shared" si="3"/>
        <v>1</v>
      </c>
      <c r="AK128" s="3">
        <f t="shared" si="0"/>
        <v>1</v>
      </c>
      <c r="AL128" s="3">
        <f t="shared" si="1"/>
        <v>9</v>
      </c>
    </row>
    <row r="129" spans="1:38" ht="15.75" customHeight="1" x14ac:dyDescent="0.35">
      <c r="A129" s="3" t="s">
        <v>160</v>
      </c>
      <c r="E129" s="3">
        <v>1</v>
      </c>
      <c r="G129" s="3">
        <v>1</v>
      </c>
      <c r="J129" s="3">
        <v>1</v>
      </c>
      <c r="K129" s="3">
        <v>1</v>
      </c>
      <c r="N129" s="3">
        <v>1</v>
      </c>
      <c r="R129" s="3"/>
      <c r="S129" s="3"/>
      <c r="T129" s="3"/>
      <c r="U129" s="3"/>
      <c r="V129" s="3">
        <v>1</v>
      </c>
      <c r="W129" s="3"/>
      <c r="X129" s="3"/>
      <c r="Y129" s="3"/>
      <c r="Z129" s="3">
        <v>1</v>
      </c>
      <c r="AA129" s="3"/>
      <c r="AB129" s="3">
        <v>1</v>
      </c>
      <c r="AD129" s="3">
        <v>1</v>
      </c>
      <c r="AE129" s="3">
        <v>1</v>
      </c>
      <c r="AF129" s="3">
        <v>1</v>
      </c>
      <c r="AG129" s="3"/>
      <c r="AH129" s="3"/>
      <c r="AJ129" s="3">
        <f t="shared" si="3"/>
        <v>1</v>
      </c>
      <c r="AK129" s="3">
        <f t="shared" si="0"/>
        <v>1</v>
      </c>
      <c r="AL129" s="3">
        <f t="shared" si="1"/>
        <v>11</v>
      </c>
    </row>
    <row r="130" spans="1:38" ht="15.75" customHeight="1" x14ac:dyDescent="0.35">
      <c r="A130" s="3" t="s">
        <v>161</v>
      </c>
      <c r="G130" s="3">
        <v>1</v>
      </c>
      <c r="J130" s="3">
        <v>1</v>
      </c>
      <c r="K130" s="3">
        <v>1</v>
      </c>
      <c r="R130" s="3"/>
      <c r="S130" s="3"/>
      <c r="T130" s="3"/>
      <c r="U130" s="3"/>
      <c r="V130" s="3">
        <v>1</v>
      </c>
      <c r="W130" s="3"/>
      <c r="X130" s="3">
        <v>1</v>
      </c>
      <c r="Y130" s="3"/>
      <c r="Z130" s="3">
        <v>1</v>
      </c>
      <c r="AA130" s="3"/>
      <c r="AE130" s="4">
        <v>1</v>
      </c>
      <c r="AF130">
        <v>1</v>
      </c>
      <c r="AJ130" s="3">
        <f t="shared" si="3"/>
        <v>1</v>
      </c>
      <c r="AK130" s="3">
        <f t="shared" si="0"/>
        <v>1</v>
      </c>
      <c r="AL130" s="3">
        <f t="shared" si="1"/>
        <v>8</v>
      </c>
    </row>
    <row r="131" spans="1:38" ht="15.75" customHeight="1" x14ac:dyDescent="0.35">
      <c r="A131" s="3" t="s">
        <v>162</v>
      </c>
      <c r="R131" s="3"/>
      <c r="S131" s="3"/>
      <c r="T131" s="3"/>
      <c r="U131" s="3"/>
      <c r="V131" s="3"/>
      <c r="W131" s="3"/>
      <c r="X131" s="3"/>
      <c r="Y131" s="3"/>
      <c r="AA131" s="3"/>
      <c r="AJ131" s="3">
        <f t="shared" si="3"/>
        <v>0</v>
      </c>
      <c r="AK131" s="3">
        <f t="shared" si="0"/>
        <v>0</v>
      </c>
      <c r="AL131" s="3">
        <f t="shared" si="1"/>
        <v>0</v>
      </c>
    </row>
    <row r="132" spans="1:38" ht="15.75" customHeight="1" x14ac:dyDescent="0.35">
      <c r="A132" s="3" t="s">
        <v>163</v>
      </c>
      <c r="G132" s="3">
        <v>1</v>
      </c>
      <c r="J132" s="3">
        <v>1</v>
      </c>
      <c r="K132" s="3">
        <v>1</v>
      </c>
      <c r="N132" s="3">
        <v>1</v>
      </c>
      <c r="P132" s="3">
        <v>1</v>
      </c>
      <c r="R132" s="3">
        <v>1</v>
      </c>
      <c r="S132" s="3"/>
      <c r="T132" s="3">
        <v>1</v>
      </c>
      <c r="U132" s="3"/>
      <c r="V132" s="3">
        <v>1</v>
      </c>
      <c r="W132" s="3"/>
      <c r="X132" s="3">
        <v>1</v>
      </c>
      <c r="Y132" s="3">
        <v>1</v>
      </c>
      <c r="Z132" s="3">
        <v>1</v>
      </c>
      <c r="AA132" s="3"/>
      <c r="AD132" s="3">
        <v>1</v>
      </c>
      <c r="AE132" s="3">
        <v>1</v>
      </c>
      <c r="AF132" s="3">
        <v>1</v>
      </c>
      <c r="AG132" s="3"/>
      <c r="AH132" s="3"/>
      <c r="AJ132" s="3">
        <f t="shared" ref="AJ132:AJ195" si="4">IF(COUNTIF(B132:W132, "&gt;0")+COUNTIF(Y132:AE132, "&gt;0")+COUNTIF(AG132:AI132, "&gt;0"), 1, 0)</f>
        <v>1</v>
      </c>
      <c r="AK132" s="3">
        <f t="shared" si="0"/>
        <v>1</v>
      </c>
      <c r="AL132" s="3">
        <f t="shared" si="1"/>
        <v>14</v>
      </c>
    </row>
    <row r="133" spans="1:38" ht="15.75" customHeight="1" x14ac:dyDescent="0.35">
      <c r="A133" s="3" t="s">
        <v>164</v>
      </c>
      <c r="G133" s="3">
        <v>1</v>
      </c>
      <c r="I133" s="3">
        <v>1</v>
      </c>
      <c r="J133" s="3">
        <v>1</v>
      </c>
      <c r="P133" s="3">
        <v>1</v>
      </c>
      <c r="R133" s="3">
        <v>1</v>
      </c>
      <c r="S133" s="3"/>
      <c r="T133" s="3">
        <v>1</v>
      </c>
      <c r="U133" s="3">
        <v>1</v>
      </c>
      <c r="V133" s="3">
        <v>1</v>
      </c>
      <c r="W133" s="3">
        <v>1</v>
      </c>
      <c r="X133" s="3">
        <v>1</v>
      </c>
      <c r="Y133" s="3">
        <v>1</v>
      </c>
      <c r="Z133" s="3">
        <v>1</v>
      </c>
      <c r="AA133" s="3"/>
      <c r="AD133" s="3">
        <v>1</v>
      </c>
      <c r="AE133" s="3">
        <v>1</v>
      </c>
      <c r="AF133" s="3">
        <v>1</v>
      </c>
      <c r="AG133" s="3"/>
      <c r="AH133" s="3"/>
      <c r="AJ133" s="3">
        <f t="shared" si="4"/>
        <v>1</v>
      </c>
      <c r="AK133" s="3">
        <f t="shared" si="0"/>
        <v>1</v>
      </c>
      <c r="AL133" s="3">
        <f t="shared" si="1"/>
        <v>15</v>
      </c>
    </row>
    <row r="134" spans="1:38" ht="15.75" customHeight="1" x14ac:dyDescent="0.35">
      <c r="A134" s="3" t="s">
        <v>165</v>
      </c>
      <c r="R134" s="3"/>
      <c r="S134" s="3"/>
      <c r="T134" s="3"/>
      <c r="U134" s="3"/>
      <c r="V134" s="3">
        <v>1</v>
      </c>
      <c r="W134" s="3"/>
      <c r="X134" s="3">
        <v>1</v>
      </c>
      <c r="Y134" s="3"/>
      <c r="AA134" s="3"/>
      <c r="AF134">
        <v>1</v>
      </c>
      <c r="AJ134" s="3">
        <f t="shared" si="4"/>
        <v>1</v>
      </c>
      <c r="AK134" s="3">
        <f t="shared" si="0"/>
        <v>1</v>
      </c>
      <c r="AL134" s="3">
        <f t="shared" si="1"/>
        <v>3</v>
      </c>
    </row>
    <row r="135" spans="1:38" ht="15.75" customHeight="1" x14ac:dyDescent="0.35">
      <c r="A135" s="3" t="s">
        <v>166</v>
      </c>
      <c r="G135" s="3">
        <v>1</v>
      </c>
      <c r="R135" s="3"/>
      <c r="S135" s="3"/>
      <c r="T135" s="3"/>
      <c r="U135" s="3"/>
      <c r="V135" s="3"/>
      <c r="W135" s="3"/>
      <c r="X135" s="3"/>
      <c r="Y135" s="3"/>
      <c r="AA135" s="3"/>
      <c r="AJ135" s="3">
        <f t="shared" si="4"/>
        <v>1</v>
      </c>
      <c r="AK135" s="3">
        <f t="shared" si="0"/>
        <v>1</v>
      </c>
      <c r="AL135" s="3">
        <f t="shared" si="1"/>
        <v>1</v>
      </c>
    </row>
    <row r="136" spans="1:38" ht="15.75" customHeight="1" x14ac:dyDescent="0.35">
      <c r="A136" s="3" t="s">
        <v>167</v>
      </c>
      <c r="R136" s="3"/>
      <c r="S136" s="3"/>
      <c r="T136" s="3"/>
      <c r="U136" s="3"/>
      <c r="V136" s="3"/>
      <c r="W136" s="3"/>
      <c r="X136" s="3"/>
      <c r="Y136" s="3"/>
      <c r="AA136" s="3"/>
      <c r="AJ136" s="3">
        <f t="shared" si="4"/>
        <v>0</v>
      </c>
      <c r="AK136" s="3">
        <f t="shared" si="0"/>
        <v>0</v>
      </c>
      <c r="AL136" s="3">
        <f t="shared" si="1"/>
        <v>0</v>
      </c>
    </row>
    <row r="137" spans="1:38" ht="15.75" customHeight="1" x14ac:dyDescent="0.35">
      <c r="A137" s="3" t="s">
        <v>168</v>
      </c>
      <c r="K137" s="3">
        <v>1</v>
      </c>
      <c r="R137" s="3"/>
      <c r="S137" s="3"/>
      <c r="T137" s="3"/>
      <c r="U137" s="3"/>
      <c r="V137" s="3"/>
      <c r="W137" s="3"/>
      <c r="X137" s="3">
        <v>1</v>
      </c>
      <c r="Y137" s="3"/>
      <c r="AA137" s="3"/>
      <c r="AF137">
        <v>1</v>
      </c>
      <c r="AJ137" s="3">
        <f t="shared" si="4"/>
        <v>1</v>
      </c>
      <c r="AK137" s="3">
        <f t="shared" si="0"/>
        <v>1</v>
      </c>
      <c r="AL137" s="3">
        <f t="shared" si="1"/>
        <v>3</v>
      </c>
    </row>
    <row r="138" spans="1:38" ht="15.75" customHeight="1" x14ac:dyDescent="0.35">
      <c r="A138" s="3" t="s">
        <v>169</v>
      </c>
      <c r="R138" s="3"/>
      <c r="S138" s="3"/>
      <c r="T138" s="3"/>
      <c r="U138" s="3"/>
      <c r="V138" s="3"/>
      <c r="W138" s="3"/>
      <c r="X138" s="3"/>
      <c r="Y138" s="3"/>
      <c r="AA138" s="3"/>
      <c r="AJ138" s="3">
        <f t="shared" si="4"/>
        <v>0</v>
      </c>
      <c r="AK138" s="3">
        <f t="shared" si="0"/>
        <v>0</v>
      </c>
      <c r="AL138" s="3">
        <f t="shared" si="1"/>
        <v>0</v>
      </c>
    </row>
    <row r="139" spans="1:38" ht="15.75" customHeight="1" x14ac:dyDescent="0.35">
      <c r="A139" s="3" t="s">
        <v>170</v>
      </c>
      <c r="R139" s="3"/>
      <c r="S139" s="3"/>
      <c r="T139" s="3"/>
      <c r="U139" s="3"/>
      <c r="V139" s="3"/>
      <c r="W139" s="3"/>
      <c r="X139" s="3"/>
      <c r="Y139" s="3"/>
      <c r="AA139" s="3"/>
      <c r="AJ139" s="3">
        <f t="shared" si="4"/>
        <v>0</v>
      </c>
      <c r="AK139" s="3">
        <f t="shared" si="0"/>
        <v>0</v>
      </c>
      <c r="AL139" s="3">
        <f t="shared" si="1"/>
        <v>0</v>
      </c>
    </row>
    <row r="140" spans="1:38" ht="15.75" customHeight="1" x14ac:dyDescent="0.35">
      <c r="A140" s="3" t="s">
        <v>171</v>
      </c>
      <c r="I140" s="3">
        <v>1</v>
      </c>
      <c r="R140" s="3"/>
      <c r="S140" s="3"/>
      <c r="T140" s="3"/>
      <c r="U140" s="3"/>
      <c r="V140" s="3"/>
      <c r="W140" s="3"/>
      <c r="X140" s="3"/>
      <c r="Y140" s="3"/>
      <c r="AA140" s="3"/>
      <c r="AJ140" s="3">
        <f t="shared" si="4"/>
        <v>1</v>
      </c>
      <c r="AK140" s="3">
        <f t="shared" si="0"/>
        <v>1</v>
      </c>
      <c r="AL140" s="3">
        <f t="shared" si="1"/>
        <v>1</v>
      </c>
    </row>
    <row r="141" spans="1:38" ht="15.75" customHeight="1" x14ac:dyDescent="0.35">
      <c r="A141" s="3" t="s">
        <v>172</v>
      </c>
      <c r="I141" s="3">
        <v>1</v>
      </c>
      <c r="Q141" s="3">
        <v>1</v>
      </c>
      <c r="R141" s="3"/>
      <c r="S141" s="3"/>
      <c r="T141" s="3"/>
      <c r="U141" s="3"/>
      <c r="V141" s="3"/>
      <c r="W141" s="3"/>
      <c r="X141" s="3">
        <v>1</v>
      </c>
      <c r="Y141" s="3"/>
      <c r="AA141" s="32">
        <v>1</v>
      </c>
      <c r="AJ141" s="3">
        <f t="shared" si="4"/>
        <v>1</v>
      </c>
      <c r="AK141" s="3">
        <f t="shared" si="0"/>
        <v>1</v>
      </c>
      <c r="AL141" s="3">
        <f t="shared" si="1"/>
        <v>4</v>
      </c>
    </row>
    <row r="142" spans="1:38" ht="15.75" customHeight="1" x14ac:dyDescent="0.35">
      <c r="A142" s="3" t="s">
        <v>173</v>
      </c>
      <c r="K142" s="3">
        <v>1</v>
      </c>
      <c r="R142" s="3">
        <v>1</v>
      </c>
      <c r="S142" s="3"/>
      <c r="T142" s="3"/>
      <c r="U142" s="3"/>
      <c r="V142" s="3">
        <v>1</v>
      </c>
      <c r="W142" s="3"/>
      <c r="X142" s="3">
        <v>1</v>
      </c>
      <c r="Y142" s="3"/>
      <c r="AA142" s="3"/>
      <c r="AF142">
        <v>1</v>
      </c>
      <c r="AJ142" s="3">
        <f t="shared" si="4"/>
        <v>1</v>
      </c>
      <c r="AK142" s="3">
        <f t="shared" si="0"/>
        <v>1</v>
      </c>
      <c r="AL142" s="3">
        <f t="shared" si="1"/>
        <v>5</v>
      </c>
    </row>
    <row r="143" spans="1:38" ht="15.75" customHeight="1" x14ac:dyDescent="0.35">
      <c r="A143" s="3" t="s">
        <v>174</v>
      </c>
      <c r="E143" s="3">
        <v>1</v>
      </c>
      <c r="F143" s="3">
        <v>1</v>
      </c>
      <c r="G143" s="3">
        <v>1</v>
      </c>
      <c r="H143" s="3">
        <v>1</v>
      </c>
      <c r="I143" s="3">
        <v>1</v>
      </c>
      <c r="J143" s="3">
        <v>1</v>
      </c>
      <c r="K143" s="3">
        <v>1</v>
      </c>
      <c r="L143" s="3">
        <v>1</v>
      </c>
      <c r="M143" s="3">
        <v>1</v>
      </c>
      <c r="N143" s="3">
        <v>1</v>
      </c>
      <c r="Q143" s="3">
        <v>1</v>
      </c>
      <c r="R143" s="3">
        <v>1</v>
      </c>
      <c r="S143" s="3">
        <v>1</v>
      </c>
      <c r="T143" s="3"/>
      <c r="U143" s="3">
        <v>1</v>
      </c>
      <c r="V143" s="3">
        <v>1</v>
      </c>
      <c r="W143" s="3">
        <v>1</v>
      </c>
      <c r="X143" s="3">
        <v>1</v>
      </c>
      <c r="Y143" s="3"/>
      <c r="Z143" s="3">
        <v>1</v>
      </c>
      <c r="AA143" s="3"/>
      <c r="AB143" s="3">
        <v>1</v>
      </c>
      <c r="AC143" s="3">
        <v>1</v>
      </c>
      <c r="AD143" s="3">
        <v>1</v>
      </c>
      <c r="AE143" s="3">
        <v>1</v>
      </c>
      <c r="AF143" s="3">
        <v>1</v>
      </c>
      <c r="AG143" s="3"/>
      <c r="AH143" s="3"/>
      <c r="AJ143" s="3">
        <f t="shared" si="4"/>
        <v>1</v>
      </c>
      <c r="AK143" s="3">
        <f t="shared" si="0"/>
        <v>1</v>
      </c>
      <c r="AL143" s="3">
        <f t="shared" si="1"/>
        <v>23</v>
      </c>
    </row>
    <row r="144" spans="1:38" ht="15.75" customHeight="1" x14ac:dyDescent="0.35">
      <c r="A144" s="3" t="s">
        <v>175</v>
      </c>
      <c r="K144" s="3">
        <v>1</v>
      </c>
      <c r="R144" s="3">
        <v>1</v>
      </c>
      <c r="S144" s="3"/>
      <c r="T144" s="3"/>
      <c r="U144" s="3"/>
      <c r="V144" s="3">
        <v>1</v>
      </c>
      <c r="W144" s="3"/>
      <c r="X144" s="3"/>
      <c r="Y144" s="3"/>
      <c r="AA144" s="3"/>
      <c r="AF144">
        <v>1</v>
      </c>
      <c r="AJ144" s="3">
        <f t="shared" si="4"/>
        <v>1</v>
      </c>
      <c r="AK144" s="3">
        <f t="shared" si="0"/>
        <v>1</v>
      </c>
      <c r="AL144" s="3">
        <f t="shared" si="1"/>
        <v>4</v>
      </c>
    </row>
    <row r="145" spans="1:38" ht="15.75" customHeight="1" x14ac:dyDescent="0.35">
      <c r="A145" s="3" t="s">
        <v>176</v>
      </c>
      <c r="R145" s="3"/>
      <c r="S145" s="3">
        <v>1</v>
      </c>
      <c r="T145" s="3"/>
      <c r="U145" s="3"/>
      <c r="V145" s="3"/>
      <c r="W145" s="3">
        <v>1</v>
      </c>
      <c r="X145" s="3">
        <v>1</v>
      </c>
      <c r="Y145" s="3"/>
      <c r="AA145" s="3"/>
      <c r="AB145" s="3">
        <v>1</v>
      </c>
      <c r="AF145">
        <v>1</v>
      </c>
      <c r="AJ145" s="3">
        <f t="shared" si="4"/>
        <v>1</v>
      </c>
      <c r="AK145" s="3">
        <f t="shared" si="0"/>
        <v>1</v>
      </c>
      <c r="AL145" s="3">
        <f t="shared" si="1"/>
        <v>5</v>
      </c>
    </row>
    <row r="146" spans="1:38" ht="15.75" customHeight="1" x14ac:dyDescent="0.35">
      <c r="A146" s="3" t="s">
        <v>177</v>
      </c>
      <c r="E146" s="3">
        <v>1</v>
      </c>
      <c r="F146" s="3">
        <v>1</v>
      </c>
      <c r="G146" s="3">
        <v>1</v>
      </c>
      <c r="H146" s="3">
        <v>1</v>
      </c>
      <c r="I146" s="3">
        <v>1</v>
      </c>
      <c r="J146" s="3">
        <v>1</v>
      </c>
      <c r="K146" s="3">
        <v>1</v>
      </c>
      <c r="L146" s="3">
        <v>1</v>
      </c>
      <c r="M146" s="3">
        <v>1</v>
      </c>
      <c r="N146" s="3">
        <v>1</v>
      </c>
      <c r="Q146" s="3">
        <v>1</v>
      </c>
      <c r="R146" s="3">
        <v>1</v>
      </c>
      <c r="S146" s="3">
        <v>1</v>
      </c>
      <c r="T146" s="3"/>
      <c r="U146" s="3">
        <v>1</v>
      </c>
      <c r="V146" s="3">
        <v>1</v>
      </c>
      <c r="W146" s="3">
        <v>1</v>
      </c>
      <c r="X146" s="3">
        <v>1</v>
      </c>
      <c r="Y146" s="3"/>
      <c r="Z146" s="3">
        <v>1</v>
      </c>
      <c r="AA146" s="32">
        <v>1</v>
      </c>
      <c r="AB146" s="3">
        <v>1</v>
      </c>
      <c r="AC146" s="3">
        <v>1</v>
      </c>
      <c r="AD146" s="3">
        <v>1</v>
      </c>
      <c r="AE146" s="3">
        <v>1</v>
      </c>
      <c r="AF146" s="3">
        <v>1</v>
      </c>
      <c r="AG146" s="3"/>
      <c r="AH146" s="3"/>
      <c r="AJ146" s="3">
        <f t="shared" si="4"/>
        <v>1</v>
      </c>
      <c r="AK146" s="3">
        <f t="shared" si="0"/>
        <v>1</v>
      </c>
      <c r="AL146" s="3">
        <f t="shared" si="1"/>
        <v>24</v>
      </c>
    </row>
    <row r="147" spans="1:38" ht="15.75" customHeight="1" x14ac:dyDescent="0.35">
      <c r="A147" s="3" t="s">
        <v>178</v>
      </c>
      <c r="G147" s="3">
        <v>1</v>
      </c>
      <c r="I147" s="3">
        <v>1</v>
      </c>
      <c r="M147" s="3">
        <v>1</v>
      </c>
      <c r="N147" s="3">
        <v>1</v>
      </c>
      <c r="Q147" s="3">
        <v>1</v>
      </c>
      <c r="R147" s="3"/>
      <c r="S147" s="3">
        <v>1</v>
      </c>
      <c r="T147" s="3"/>
      <c r="U147" s="3"/>
      <c r="V147" s="3"/>
      <c r="W147" s="3">
        <v>1</v>
      </c>
      <c r="X147" s="3">
        <v>1</v>
      </c>
      <c r="Y147" s="3"/>
      <c r="AA147" s="3"/>
      <c r="AB147" s="3">
        <v>1</v>
      </c>
      <c r="AD147" s="3">
        <v>1</v>
      </c>
      <c r="AE147" s="3"/>
      <c r="AF147" s="3"/>
      <c r="AG147" s="3"/>
      <c r="AH147" s="3"/>
      <c r="AJ147" s="3">
        <f t="shared" si="4"/>
        <v>1</v>
      </c>
      <c r="AK147" s="3">
        <f t="shared" si="0"/>
        <v>1</v>
      </c>
      <c r="AL147" s="3">
        <f t="shared" si="1"/>
        <v>10</v>
      </c>
    </row>
    <row r="148" spans="1:38" ht="15.75" customHeight="1" x14ac:dyDescent="0.35">
      <c r="A148" s="3" t="s">
        <v>179</v>
      </c>
      <c r="R148" s="3"/>
      <c r="S148" s="3"/>
      <c r="T148" s="3"/>
      <c r="U148" s="3"/>
      <c r="V148" s="3"/>
      <c r="W148" s="3"/>
      <c r="X148" s="3"/>
      <c r="Y148" s="3"/>
      <c r="AA148" s="3"/>
      <c r="AJ148" s="3">
        <f t="shared" si="4"/>
        <v>0</v>
      </c>
      <c r="AK148" s="3">
        <f t="shared" si="0"/>
        <v>0</v>
      </c>
      <c r="AL148" s="3">
        <f t="shared" si="1"/>
        <v>0</v>
      </c>
    </row>
    <row r="149" spans="1:38" ht="15.75" customHeight="1" x14ac:dyDescent="0.35">
      <c r="A149" s="3" t="s">
        <v>180</v>
      </c>
      <c r="E149" s="3">
        <v>1</v>
      </c>
      <c r="F149" s="3">
        <v>1</v>
      </c>
      <c r="I149" s="3">
        <v>1</v>
      </c>
      <c r="L149" s="3">
        <v>1</v>
      </c>
      <c r="M149" s="3">
        <v>1</v>
      </c>
      <c r="N149" s="3">
        <v>1</v>
      </c>
      <c r="Q149" s="3">
        <v>1</v>
      </c>
      <c r="R149" s="3"/>
      <c r="S149" s="3">
        <v>1</v>
      </c>
      <c r="T149" s="3"/>
      <c r="U149" s="3">
        <v>1</v>
      </c>
      <c r="V149" s="3"/>
      <c r="W149" s="3">
        <v>1</v>
      </c>
      <c r="X149" s="3">
        <v>1</v>
      </c>
      <c r="Y149" s="3">
        <v>1</v>
      </c>
      <c r="AA149" s="32">
        <v>1</v>
      </c>
      <c r="AE149" s="4">
        <v>1</v>
      </c>
      <c r="AF149">
        <v>1</v>
      </c>
      <c r="AJ149" s="3">
        <f t="shared" si="4"/>
        <v>1</v>
      </c>
      <c r="AK149" s="3">
        <f t="shared" si="0"/>
        <v>1</v>
      </c>
      <c r="AL149" s="3">
        <f t="shared" si="1"/>
        <v>15</v>
      </c>
    </row>
    <row r="150" spans="1:38" ht="15.75" customHeight="1" x14ac:dyDescent="0.35">
      <c r="A150" s="3" t="s">
        <v>181</v>
      </c>
      <c r="F150" s="3">
        <v>1</v>
      </c>
      <c r="I150" s="3">
        <v>1</v>
      </c>
      <c r="L150" s="3">
        <v>1</v>
      </c>
      <c r="M150" s="3">
        <v>1</v>
      </c>
      <c r="N150" s="3">
        <v>1</v>
      </c>
      <c r="R150" s="3"/>
      <c r="S150" s="3"/>
      <c r="T150" s="3"/>
      <c r="U150" s="3">
        <v>1</v>
      </c>
      <c r="V150" s="3"/>
      <c r="W150" s="3"/>
      <c r="X150" s="3">
        <v>1</v>
      </c>
      <c r="Y150" s="3"/>
      <c r="AA150" s="3"/>
      <c r="AF150">
        <v>1</v>
      </c>
      <c r="AJ150" s="3">
        <f t="shared" si="4"/>
        <v>1</v>
      </c>
      <c r="AK150" s="3">
        <f t="shared" si="0"/>
        <v>1</v>
      </c>
      <c r="AL150" s="3">
        <f t="shared" si="1"/>
        <v>8</v>
      </c>
    </row>
    <row r="151" spans="1:38" ht="15.75" customHeight="1" x14ac:dyDescent="0.35">
      <c r="A151" s="3" t="s">
        <v>182</v>
      </c>
      <c r="P151" s="3">
        <v>1</v>
      </c>
      <c r="R151" s="3"/>
      <c r="S151" s="3"/>
      <c r="T151" s="3">
        <v>1</v>
      </c>
      <c r="U151" s="3"/>
      <c r="V151" s="3"/>
      <c r="W151" s="3"/>
      <c r="X151" s="3"/>
      <c r="Y151" s="3"/>
      <c r="AA151" s="3"/>
      <c r="AB151" s="3">
        <v>1</v>
      </c>
      <c r="AJ151" s="3">
        <f t="shared" si="4"/>
        <v>1</v>
      </c>
      <c r="AK151" s="3">
        <f t="shared" si="0"/>
        <v>1</v>
      </c>
      <c r="AL151" s="3">
        <f t="shared" si="1"/>
        <v>3</v>
      </c>
    </row>
    <row r="152" spans="1:38" ht="15.75" customHeight="1" x14ac:dyDescent="0.35">
      <c r="A152" s="3" t="s">
        <v>183</v>
      </c>
      <c r="E152" s="3">
        <v>1</v>
      </c>
      <c r="F152" s="3">
        <v>1</v>
      </c>
      <c r="G152" s="3">
        <v>1</v>
      </c>
      <c r="H152" s="3">
        <v>1</v>
      </c>
      <c r="I152" s="3">
        <v>1</v>
      </c>
      <c r="J152" s="3">
        <v>1</v>
      </c>
      <c r="K152" s="3">
        <v>1</v>
      </c>
      <c r="L152" s="3">
        <v>1</v>
      </c>
      <c r="M152" s="3">
        <v>1</v>
      </c>
      <c r="N152" s="3">
        <v>1</v>
      </c>
      <c r="P152" s="3">
        <v>1</v>
      </c>
      <c r="Q152" s="3">
        <v>1</v>
      </c>
      <c r="R152" s="3">
        <v>1</v>
      </c>
      <c r="S152" s="3"/>
      <c r="T152" s="3"/>
      <c r="U152" s="3">
        <v>1</v>
      </c>
      <c r="V152" s="3">
        <v>1</v>
      </c>
      <c r="W152" s="3">
        <v>1</v>
      </c>
      <c r="X152" s="3">
        <v>1</v>
      </c>
      <c r="Y152" s="3"/>
      <c r="Z152" s="3">
        <v>1</v>
      </c>
      <c r="AA152" s="3"/>
      <c r="AB152" s="3">
        <v>1</v>
      </c>
      <c r="AC152" s="3">
        <v>1</v>
      </c>
      <c r="AD152" s="3">
        <v>1</v>
      </c>
      <c r="AE152" s="3">
        <v>1</v>
      </c>
      <c r="AF152" s="3">
        <v>1</v>
      </c>
      <c r="AG152" s="3"/>
      <c r="AH152" s="3"/>
      <c r="AJ152" s="3">
        <f t="shared" si="4"/>
        <v>1</v>
      </c>
      <c r="AK152" s="3">
        <f t="shared" si="0"/>
        <v>1</v>
      </c>
      <c r="AL152" s="3">
        <f t="shared" si="1"/>
        <v>23</v>
      </c>
    </row>
    <row r="153" spans="1:38" ht="15.75" customHeight="1" x14ac:dyDescent="0.35">
      <c r="A153" s="3" t="s">
        <v>184</v>
      </c>
      <c r="K153" s="3">
        <v>1</v>
      </c>
      <c r="O153" s="3">
        <v>1</v>
      </c>
      <c r="R153" s="3"/>
      <c r="S153" s="3"/>
      <c r="T153" s="3"/>
      <c r="U153" s="3"/>
      <c r="V153" s="3"/>
      <c r="W153" s="3"/>
      <c r="X153" s="3"/>
      <c r="Y153" s="3"/>
      <c r="AA153" s="3"/>
      <c r="AD153" s="3">
        <v>1</v>
      </c>
      <c r="AE153" s="3"/>
      <c r="AF153" s="3"/>
      <c r="AG153" s="3"/>
      <c r="AH153" s="3"/>
      <c r="AJ153" s="3">
        <f t="shared" si="4"/>
        <v>1</v>
      </c>
      <c r="AK153" s="3">
        <f t="shared" si="0"/>
        <v>1</v>
      </c>
      <c r="AL153" s="3">
        <f t="shared" si="1"/>
        <v>3</v>
      </c>
    </row>
    <row r="154" spans="1:38" ht="15.75" customHeight="1" x14ac:dyDescent="0.35">
      <c r="A154" s="3" t="s">
        <v>185</v>
      </c>
      <c r="E154" s="3">
        <v>1</v>
      </c>
      <c r="F154" s="3">
        <v>1</v>
      </c>
      <c r="G154" s="3">
        <v>1</v>
      </c>
      <c r="H154" s="3">
        <v>1</v>
      </c>
      <c r="I154" s="3">
        <v>1</v>
      </c>
      <c r="L154" s="3">
        <v>1</v>
      </c>
      <c r="M154" s="3">
        <v>1</v>
      </c>
      <c r="N154" s="3">
        <v>1</v>
      </c>
      <c r="Q154" s="3">
        <v>1</v>
      </c>
      <c r="R154" s="3">
        <v>1</v>
      </c>
      <c r="S154" s="3">
        <v>1</v>
      </c>
      <c r="T154" s="3"/>
      <c r="U154" s="3">
        <v>1</v>
      </c>
      <c r="V154" s="3"/>
      <c r="W154" s="3">
        <v>1</v>
      </c>
      <c r="X154" s="3">
        <v>1</v>
      </c>
      <c r="Y154" s="3">
        <v>1</v>
      </c>
      <c r="Z154" s="3"/>
      <c r="AA154" s="32">
        <v>1</v>
      </c>
      <c r="AB154" s="3">
        <v>1</v>
      </c>
      <c r="AC154" s="3">
        <v>1</v>
      </c>
      <c r="AD154" s="3"/>
      <c r="AE154" s="3"/>
      <c r="AF154" s="3">
        <v>1</v>
      </c>
      <c r="AG154" s="3"/>
      <c r="AH154" s="3"/>
      <c r="AJ154" s="3">
        <f t="shared" si="4"/>
        <v>1</v>
      </c>
      <c r="AK154" s="3">
        <f t="shared" si="0"/>
        <v>1</v>
      </c>
      <c r="AL154" s="3">
        <f t="shared" si="1"/>
        <v>19</v>
      </c>
    </row>
    <row r="155" spans="1:38" ht="15.75" customHeight="1" x14ac:dyDescent="0.35">
      <c r="A155" s="3" t="s">
        <v>186</v>
      </c>
      <c r="J155" s="3">
        <v>1</v>
      </c>
      <c r="P155" s="3">
        <v>1</v>
      </c>
      <c r="R155" s="3"/>
      <c r="S155" s="3"/>
      <c r="T155" s="3"/>
      <c r="U155" s="3">
        <v>1</v>
      </c>
      <c r="V155" s="3"/>
      <c r="W155" s="3">
        <v>1</v>
      </c>
      <c r="X155" s="3">
        <v>1</v>
      </c>
      <c r="Y155" s="3">
        <v>1</v>
      </c>
      <c r="AA155" s="3"/>
      <c r="AD155" s="3">
        <v>1</v>
      </c>
      <c r="AE155" s="3">
        <v>1</v>
      </c>
      <c r="AF155" s="3"/>
      <c r="AG155" s="3"/>
      <c r="AH155" s="3"/>
      <c r="AJ155" s="3">
        <f t="shared" si="4"/>
        <v>1</v>
      </c>
      <c r="AK155" s="3">
        <f t="shared" si="0"/>
        <v>1</v>
      </c>
      <c r="AL155" s="3">
        <f t="shared" si="1"/>
        <v>8</v>
      </c>
    </row>
    <row r="156" spans="1:38" ht="15.75" customHeight="1" x14ac:dyDescent="0.35">
      <c r="A156" s="3" t="s">
        <v>187</v>
      </c>
      <c r="E156" s="3">
        <v>1</v>
      </c>
      <c r="F156" s="3">
        <v>1</v>
      </c>
      <c r="I156" s="3">
        <v>1</v>
      </c>
      <c r="N156" s="3">
        <v>1</v>
      </c>
      <c r="R156" s="3"/>
      <c r="S156" s="3"/>
      <c r="T156" s="3"/>
      <c r="U156" s="3"/>
      <c r="V156" s="3"/>
      <c r="W156" s="3"/>
      <c r="X156" s="3">
        <v>1</v>
      </c>
      <c r="Y156" s="3"/>
      <c r="AA156" s="3"/>
      <c r="AJ156" s="3">
        <f t="shared" si="4"/>
        <v>1</v>
      </c>
      <c r="AK156" s="3">
        <f t="shared" si="0"/>
        <v>1</v>
      </c>
      <c r="AL156" s="3">
        <f t="shared" si="1"/>
        <v>5</v>
      </c>
    </row>
    <row r="157" spans="1:38" ht="15.75" customHeight="1" x14ac:dyDescent="0.35">
      <c r="A157" s="3" t="s">
        <v>188</v>
      </c>
      <c r="E157" s="3">
        <v>1</v>
      </c>
      <c r="I157" s="3">
        <v>1</v>
      </c>
      <c r="Q157" s="3">
        <v>1</v>
      </c>
      <c r="R157" s="3"/>
      <c r="S157" s="3"/>
      <c r="T157" s="3"/>
      <c r="U157" s="3"/>
      <c r="V157" s="3"/>
      <c r="W157" s="3"/>
      <c r="X157" s="3"/>
      <c r="Y157" s="3"/>
      <c r="AA157" s="3"/>
      <c r="AF157">
        <v>1</v>
      </c>
      <c r="AJ157" s="3">
        <f t="shared" si="4"/>
        <v>1</v>
      </c>
      <c r="AK157" s="3">
        <f t="shared" si="0"/>
        <v>1</v>
      </c>
      <c r="AL157" s="3">
        <f t="shared" si="1"/>
        <v>4</v>
      </c>
    </row>
    <row r="158" spans="1:38" ht="15.75" customHeight="1" x14ac:dyDescent="0.35">
      <c r="A158" s="3" t="s">
        <v>189</v>
      </c>
      <c r="F158" s="3">
        <v>1</v>
      </c>
      <c r="H158" s="3">
        <v>1</v>
      </c>
      <c r="I158" s="3">
        <v>1</v>
      </c>
      <c r="K158" s="3">
        <v>1</v>
      </c>
      <c r="L158" s="3">
        <v>1</v>
      </c>
      <c r="M158" s="3">
        <v>1</v>
      </c>
      <c r="N158" s="3">
        <v>1</v>
      </c>
      <c r="Q158" s="3">
        <v>1</v>
      </c>
      <c r="R158" s="3">
        <v>1</v>
      </c>
      <c r="S158" s="3"/>
      <c r="T158" s="3"/>
      <c r="U158" s="3">
        <v>1</v>
      </c>
      <c r="V158" s="3"/>
      <c r="W158" s="3"/>
      <c r="X158" s="3">
        <v>1</v>
      </c>
      <c r="Y158" s="3"/>
      <c r="AA158" s="3"/>
      <c r="AB158" s="3">
        <v>1</v>
      </c>
      <c r="AC158" s="3">
        <v>1</v>
      </c>
      <c r="AD158" s="3">
        <v>1</v>
      </c>
      <c r="AE158" s="3"/>
      <c r="AF158" s="3">
        <v>1</v>
      </c>
      <c r="AG158" s="3"/>
      <c r="AH158" s="3"/>
      <c r="AJ158" s="3">
        <f t="shared" si="4"/>
        <v>1</v>
      </c>
      <c r="AK158" s="3">
        <f t="shared" si="0"/>
        <v>1</v>
      </c>
      <c r="AL158" s="3">
        <f t="shared" si="1"/>
        <v>15</v>
      </c>
    </row>
    <row r="159" spans="1:38" ht="15.75" customHeight="1" x14ac:dyDescent="0.35">
      <c r="A159" s="3" t="s">
        <v>190</v>
      </c>
      <c r="I159" s="3">
        <v>1</v>
      </c>
      <c r="L159" s="3">
        <v>1</v>
      </c>
      <c r="M159" s="3">
        <v>1</v>
      </c>
      <c r="N159" s="3">
        <v>1</v>
      </c>
      <c r="R159" s="3"/>
      <c r="S159" s="3"/>
      <c r="T159" s="3"/>
      <c r="U159" s="3">
        <v>1</v>
      </c>
      <c r="V159" s="3"/>
      <c r="W159" s="3"/>
      <c r="X159" s="3">
        <v>1</v>
      </c>
      <c r="Y159" s="3"/>
      <c r="AA159" s="3"/>
      <c r="AF159">
        <v>1</v>
      </c>
      <c r="AJ159" s="3">
        <f t="shared" si="4"/>
        <v>1</v>
      </c>
      <c r="AK159" s="3">
        <f t="shared" si="0"/>
        <v>1</v>
      </c>
      <c r="AL159" s="3">
        <f t="shared" si="1"/>
        <v>7</v>
      </c>
    </row>
    <row r="160" spans="1:38" ht="15.75" customHeight="1" x14ac:dyDescent="0.35">
      <c r="A160" s="3" t="s">
        <v>191</v>
      </c>
      <c r="E160" s="3">
        <v>1</v>
      </c>
      <c r="F160" s="3">
        <v>1</v>
      </c>
      <c r="G160" s="3">
        <v>1</v>
      </c>
      <c r="H160" s="3">
        <v>1</v>
      </c>
      <c r="I160" s="3">
        <v>1</v>
      </c>
      <c r="J160" s="3">
        <v>1</v>
      </c>
      <c r="K160" s="3">
        <v>1</v>
      </c>
      <c r="L160" s="3">
        <v>1</v>
      </c>
      <c r="M160" s="3">
        <v>1</v>
      </c>
      <c r="N160" s="3">
        <v>1</v>
      </c>
      <c r="O160" s="3">
        <v>1</v>
      </c>
      <c r="Q160" s="3">
        <v>1</v>
      </c>
      <c r="R160" s="3">
        <v>1</v>
      </c>
      <c r="S160" s="3">
        <v>1</v>
      </c>
      <c r="T160" s="3">
        <v>1</v>
      </c>
      <c r="U160" s="3">
        <v>1</v>
      </c>
      <c r="V160" s="3"/>
      <c r="W160" s="3">
        <v>1</v>
      </c>
      <c r="X160" s="3">
        <v>1</v>
      </c>
      <c r="Y160" s="3">
        <v>1</v>
      </c>
      <c r="Z160" s="3">
        <v>1</v>
      </c>
      <c r="AA160" s="32">
        <v>1</v>
      </c>
      <c r="AB160" s="3">
        <v>1</v>
      </c>
      <c r="AC160" s="3">
        <v>1</v>
      </c>
      <c r="AD160" s="3">
        <v>1</v>
      </c>
      <c r="AE160" s="3">
        <v>1</v>
      </c>
      <c r="AF160" s="3">
        <v>1</v>
      </c>
      <c r="AG160" s="3"/>
      <c r="AH160" s="3"/>
      <c r="AJ160" s="3">
        <f t="shared" si="4"/>
        <v>1</v>
      </c>
      <c r="AK160" s="3">
        <f t="shared" si="0"/>
        <v>1</v>
      </c>
      <c r="AL160" s="3">
        <f t="shared" si="1"/>
        <v>26</v>
      </c>
    </row>
    <row r="161" spans="1:38" ht="15.75" customHeight="1" x14ac:dyDescent="0.35">
      <c r="A161" s="3" t="s">
        <v>192</v>
      </c>
      <c r="H161" s="3">
        <v>1</v>
      </c>
      <c r="K161" s="3">
        <v>1</v>
      </c>
      <c r="P161" s="3">
        <v>1</v>
      </c>
      <c r="R161" s="3"/>
      <c r="S161" s="3"/>
      <c r="T161" s="3">
        <v>1</v>
      </c>
      <c r="U161" s="3">
        <v>1</v>
      </c>
      <c r="V161" s="3">
        <v>1</v>
      </c>
      <c r="W161" s="3"/>
      <c r="X161" s="3">
        <v>1</v>
      </c>
      <c r="Y161" s="3">
        <v>1</v>
      </c>
      <c r="AA161" s="3"/>
      <c r="AD161" s="3">
        <v>1</v>
      </c>
      <c r="AE161" s="3"/>
      <c r="AF161" s="3"/>
      <c r="AG161" s="3"/>
      <c r="AH161" s="3"/>
      <c r="AJ161" s="3">
        <f t="shared" si="4"/>
        <v>1</v>
      </c>
      <c r="AK161" s="3">
        <f t="shared" si="0"/>
        <v>1</v>
      </c>
      <c r="AL161" s="3">
        <f t="shared" si="1"/>
        <v>9</v>
      </c>
    </row>
    <row r="162" spans="1:38" ht="15.75" customHeight="1" x14ac:dyDescent="0.35">
      <c r="A162" s="3" t="s">
        <v>193</v>
      </c>
      <c r="E162" s="3">
        <v>1</v>
      </c>
      <c r="F162" s="3">
        <v>1</v>
      </c>
      <c r="G162" s="3">
        <v>1</v>
      </c>
      <c r="H162" s="3">
        <v>1</v>
      </c>
      <c r="I162" s="3">
        <v>1</v>
      </c>
      <c r="K162" s="3">
        <v>1</v>
      </c>
      <c r="L162" s="3">
        <v>1</v>
      </c>
      <c r="M162" s="3">
        <v>1</v>
      </c>
      <c r="N162" s="3">
        <v>1</v>
      </c>
      <c r="P162" s="3">
        <v>1</v>
      </c>
      <c r="Q162" s="3">
        <v>1</v>
      </c>
      <c r="R162" s="3">
        <v>1</v>
      </c>
      <c r="S162" s="3">
        <v>1</v>
      </c>
      <c r="T162" s="3"/>
      <c r="U162" s="3">
        <v>1</v>
      </c>
      <c r="V162" s="3">
        <v>1</v>
      </c>
      <c r="W162" s="3">
        <v>1</v>
      </c>
      <c r="X162" s="3">
        <v>1</v>
      </c>
      <c r="Y162" s="3">
        <v>1</v>
      </c>
      <c r="Z162" s="3">
        <v>1</v>
      </c>
      <c r="AA162" s="32">
        <v>1</v>
      </c>
      <c r="AB162" s="3">
        <v>1</v>
      </c>
      <c r="AC162" s="3">
        <v>1</v>
      </c>
      <c r="AD162" s="3">
        <v>1</v>
      </c>
      <c r="AE162" s="3"/>
      <c r="AF162" s="3">
        <v>1</v>
      </c>
      <c r="AG162" s="3"/>
      <c r="AH162" s="3"/>
      <c r="AJ162" s="3">
        <f t="shared" si="4"/>
        <v>1</v>
      </c>
      <c r="AK162" s="3">
        <f t="shared" si="0"/>
        <v>1</v>
      </c>
      <c r="AL162" s="3">
        <f t="shared" si="1"/>
        <v>24</v>
      </c>
    </row>
    <row r="163" spans="1:38" ht="15.75" customHeight="1" x14ac:dyDescent="0.35">
      <c r="A163" s="3" t="s">
        <v>194</v>
      </c>
      <c r="H163" s="3">
        <v>1</v>
      </c>
      <c r="J163" s="3">
        <v>1</v>
      </c>
      <c r="R163" s="3"/>
      <c r="S163" s="3"/>
      <c r="T163" s="3"/>
      <c r="U163" s="3"/>
      <c r="V163" s="3"/>
      <c r="W163" s="3"/>
      <c r="X163" s="3"/>
      <c r="Y163" s="3"/>
      <c r="AA163" s="3"/>
      <c r="AJ163" s="3">
        <f t="shared" si="4"/>
        <v>1</v>
      </c>
      <c r="AK163" s="3">
        <f t="shared" si="0"/>
        <v>1</v>
      </c>
      <c r="AL163" s="3">
        <f t="shared" si="1"/>
        <v>2</v>
      </c>
    </row>
    <row r="164" spans="1:38" ht="15.75" customHeight="1" x14ac:dyDescent="0.35">
      <c r="A164" s="3" t="s">
        <v>195</v>
      </c>
      <c r="L164" s="3">
        <v>1</v>
      </c>
      <c r="M164" s="3">
        <v>1</v>
      </c>
      <c r="O164" s="3">
        <v>1</v>
      </c>
      <c r="R164" s="3"/>
      <c r="S164" s="3"/>
      <c r="T164" s="3"/>
      <c r="U164" s="3"/>
      <c r="V164" s="3"/>
      <c r="W164" s="3"/>
      <c r="X164" s="3"/>
      <c r="Y164" s="3"/>
      <c r="AA164" s="3"/>
      <c r="AD164" s="3">
        <v>1</v>
      </c>
      <c r="AE164" s="3"/>
      <c r="AF164" s="3"/>
      <c r="AG164" s="3"/>
      <c r="AH164" s="3"/>
      <c r="AJ164" s="3">
        <f t="shared" si="4"/>
        <v>1</v>
      </c>
      <c r="AK164" s="3">
        <f t="shared" si="0"/>
        <v>1</v>
      </c>
      <c r="AL164" s="3">
        <f t="shared" si="1"/>
        <v>4</v>
      </c>
    </row>
    <row r="165" spans="1:38" ht="15.75" customHeight="1" x14ac:dyDescent="0.35">
      <c r="A165" s="3" t="s">
        <v>196</v>
      </c>
      <c r="O165" s="3">
        <v>1</v>
      </c>
      <c r="R165" s="3"/>
      <c r="S165" s="3"/>
      <c r="T165" s="3"/>
      <c r="U165" s="3"/>
      <c r="V165" s="3"/>
      <c r="W165" s="3"/>
      <c r="X165" s="3"/>
      <c r="Y165" s="3"/>
      <c r="AA165" s="3"/>
      <c r="AJ165" s="3">
        <f t="shared" si="4"/>
        <v>1</v>
      </c>
      <c r="AK165" s="3">
        <f t="shared" si="0"/>
        <v>1</v>
      </c>
      <c r="AL165" s="3">
        <f t="shared" si="1"/>
        <v>1</v>
      </c>
    </row>
    <row r="166" spans="1:38" ht="15.75" customHeight="1" x14ac:dyDescent="0.35">
      <c r="A166" s="3" t="s">
        <v>197</v>
      </c>
      <c r="R166" s="3"/>
      <c r="S166" s="3"/>
      <c r="T166" s="3"/>
      <c r="U166" s="3"/>
      <c r="V166" s="3"/>
      <c r="W166" s="3"/>
      <c r="X166" s="3"/>
      <c r="Y166" s="3"/>
      <c r="AA166" s="3"/>
      <c r="AJ166" s="3">
        <f t="shared" si="4"/>
        <v>0</v>
      </c>
      <c r="AK166" s="3">
        <f t="shared" si="0"/>
        <v>0</v>
      </c>
      <c r="AL166" s="3">
        <f t="shared" si="1"/>
        <v>0</v>
      </c>
    </row>
    <row r="167" spans="1:38" ht="15.75" customHeight="1" x14ac:dyDescent="0.35">
      <c r="A167" s="3" t="s">
        <v>198</v>
      </c>
      <c r="O167" s="3">
        <v>1</v>
      </c>
      <c r="P167" s="3">
        <v>1</v>
      </c>
      <c r="R167" s="3"/>
      <c r="S167" s="3"/>
      <c r="T167" s="3"/>
      <c r="U167" s="3"/>
      <c r="V167" s="3"/>
      <c r="W167" s="3"/>
      <c r="X167" s="3"/>
      <c r="Y167" s="3"/>
      <c r="AA167" s="3"/>
      <c r="AJ167" s="3">
        <f t="shared" si="4"/>
        <v>1</v>
      </c>
      <c r="AK167" s="3">
        <f t="shared" si="0"/>
        <v>1</v>
      </c>
      <c r="AL167" s="3">
        <f t="shared" si="1"/>
        <v>2</v>
      </c>
    </row>
    <row r="168" spans="1:38" ht="15.75" customHeight="1" x14ac:dyDescent="0.35">
      <c r="A168" s="3" t="s">
        <v>199</v>
      </c>
      <c r="H168" s="3">
        <v>1</v>
      </c>
      <c r="O168" s="3">
        <v>1</v>
      </c>
      <c r="R168" s="3"/>
      <c r="S168" s="3"/>
      <c r="T168" s="3"/>
      <c r="U168" s="3"/>
      <c r="V168" s="3"/>
      <c r="W168" s="3"/>
      <c r="X168" s="3"/>
      <c r="Y168" s="3"/>
      <c r="AA168" s="3"/>
      <c r="AJ168" s="3">
        <f t="shared" si="4"/>
        <v>1</v>
      </c>
      <c r="AK168" s="3">
        <f t="shared" si="0"/>
        <v>1</v>
      </c>
      <c r="AL168" s="3">
        <f t="shared" si="1"/>
        <v>2</v>
      </c>
    </row>
    <row r="169" spans="1:38" ht="15.75" customHeight="1" x14ac:dyDescent="0.35">
      <c r="A169" s="3" t="s">
        <v>200</v>
      </c>
      <c r="O169" s="3">
        <v>1</v>
      </c>
      <c r="R169" s="3"/>
      <c r="S169" s="3"/>
      <c r="T169" s="3"/>
      <c r="U169" s="3"/>
      <c r="V169" s="3"/>
      <c r="W169" s="3"/>
      <c r="X169" s="3"/>
      <c r="Y169" s="3"/>
      <c r="AA169" s="3"/>
      <c r="AJ169" s="3">
        <f t="shared" si="4"/>
        <v>1</v>
      </c>
      <c r="AK169" s="3">
        <f t="shared" si="0"/>
        <v>1</v>
      </c>
      <c r="AL169" s="3">
        <f t="shared" si="1"/>
        <v>1</v>
      </c>
    </row>
    <row r="170" spans="1:38" ht="15.75" customHeight="1" x14ac:dyDescent="0.35">
      <c r="A170" s="3" t="s">
        <v>201</v>
      </c>
      <c r="R170" s="3"/>
      <c r="S170" s="3"/>
      <c r="T170" s="3"/>
      <c r="U170" s="3"/>
      <c r="V170" s="3"/>
      <c r="W170" s="3"/>
      <c r="X170" s="3"/>
      <c r="Y170" s="3"/>
      <c r="AA170" s="3"/>
      <c r="AJ170" s="3">
        <f t="shared" si="4"/>
        <v>0</v>
      </c>
      <c r="AK170" s="3">
        <f t="shared" si="0"/>
        <v>0</v>
      </c>
      <c r="AL170" s="3">
        <f t="shared" si="1"/>
        <v>0</v>
      </c>
    </row>
    <row r="171" spans="1:38" ht="15.75" customHeight="1" x14ac:dyDescent="0.35">
      <c r="A171" s="3" t="s">
        <v>202</v>
      </c>
      <c r="J171" s="3">
        <v>1</v>
      </c>
      <c r="P171" s="3">
        <v>1</v>
      </c>
      <c r="R171" s="3"/>
      <c r="S171" s="3"/>
      <c r="T171" s="3"/>
      <c r="U171" s="3"/>
      <c r="V171" s="3"/>
      <c r="W171" s="3"/>
      <c r="X171" s="3"/>
      <c r="Y171" s="3"/>
      <c r="AA171" s="3"/>
      <c r="AD171" s="3">
        <v>1</v>
      </c>
      <c r="AE171" s="3"/>
      <c r="AF171" s="3"/>
      <c r="AG171" s="3"/>
      <c r="AH171" s="3"/>
      <c r="AJ171" s="3">
        <f t="shared" si="4"/>
        <v>1</v>
      </c>
      <c r="AK171" s="3">
        <f t="shared" si="0"/>
        <v>1</v>
      </c>
      <c r="AL171" s="3">
        <f t="shared" si="1"/>
        <v>3</v>
      </c>
    </row>
    <row r="172" spans="1:38" ht="15.75" customHeight="1" x14ac:dyDescent="0.35">
      <c r="A172" s="3" t="s">
        <v>203</v>
      </c>
      <c r="Q172" s="3">
        <v>1</v>
      </c>
      <c r="R172" s="3"/>
      <c r="S172" s="3"/>
      <c r="T172" s="3"/>
      <c r="U172" s="3"/>
      <c r="V172" s="3"/>
      <c r="W172" s="3"/>
      <c r="X172" s="3"/>
      <c r="Y172" s="3"/>
      <c r="AA172" s="3"/>
      <c r="AJ172" s="3">
        <f t="shared" si="4"/>
        <v>1</v>
      </c>
      <c r="AK172" s="3">
        <f t="shared" si="0"/>
        <v>1</v>
      </c>
      <c r="AL172" s="3">
        <f t="shared" si="1"/>
        <v>1</v>
      </c>
    </row>
    <row r="173" spans="1:38" ht="15.75" customHeight="1" x14ac:dyDescent="0.35">
      <c r="A173" s="3" t="s">
        <v>204</v>
      </c>
      <c r="Q173" s="3">
        <v>1</v>
      </c>
      <c r="R173" s="3"/>
      <c r="S173" s="3"/>
      <c r="T173" s="3"/>
      <c r="U173" s="3"/>
      <c r="V173" s="3"/>
      <c r="W173" s="3"/>
      <c r="X173" s="3"/>
      <c r="Y173" s="3"/>
      <c r="AA173" s="3"/>
      <c r="AJ173" s="3">
        <f t="shared" si="4"/>
        <v>1</v>
      </c>
      <c r="AK173" s="3">
        <f t="shared" si="0"/>
        <v>1</v>
      </c>
      <c r="AL173" s="3">
        <f t="shared" si="1"/>
        <v>1</v>
      </c>
    </row>
    <row r="174" spans="1:38" ht="15.75" customHeight="1" x14ac:dyDescent="0.35">
      <c r="A174" s="3" t="s">
        <v>205</v>
      </c>
      <c r="Q174" s="3">
        <v>1</v>
      </c>
      <c r="R174" s="3"/>
      <c r="S174" s="3"/>
      <c r="T174" s="3"/>
      <c r="U174" s="3"/>
      <c r="V174" s="3"/>
      <c r="W174" s="3"/>
      <c r="X174" s="3">
        <v>1</v>
      </c>
      <c r="Y174" s="3"/>
      <c r="AA174" s="3"/>
      <c r="AC174" s="3">
        <v>1</v>
      </c>
      <c r="AD174" s="3"/>
      <c r="AE174" s="3"/>
      <c r="AF174" s="3"/>
      <c r="AG174" s="3"/>
      <c r="AH174" s="3"/>
      <c r="AJ174" s="3">
        <f t="shared" si="4"/>
        <v>1</v>
      </c>
      <c r="AK174" s="3">
        <f t="shared" si="0"/>
        <v>1</v>
      </c>
      <c r="AL174" s="3">
        <f t="shared" si="1"/>
        <v>3</v>
      </c>
    </row>
    <row r="175" spans="1:38" ht="15.75" customHeight="1" x14ac:dyDescent="0.35">
      <c r="A175" s="3" t="s">
        <v>206</v>
      </c>
      <c r="G175" s="3">
        <v>1</v>
      </c>
      <c r="R175" s="3"/>
      <c r="S175" s="3">
        <v>1</v>
      </c>
      <c r="T175" s="3"/>
      <c r="U175" s="3"/>
      <c r="V175" s="3"/>
      <c r="W175" s="3"/>
      <c r="X175" s="3">
        <v>1</v>
      </c>
      <c r="Y175" s="3"/>
      <c r="Z175" s="3">
        <v>1</v>
      </c>
      <c r="AA175" s="3"/>
      <c r="AJ175" s="3">
        <f t="shared" si="4"/>
        <v>1</v>
      </c>
      <c r="AK175" s="3">
        <f t="shared" si="0"/>
        <v>1</v>
      </c>
      <c r="AL175" s="3">
        <f t="shared" si="1"/>
        <v>4</v>
      </c>
    </row>
    <row r="176" spans="1:38" ht="15.75" customHeight="1" x14ac:dyDescent="0.35">
      <c r="A176" s="3" t="s">
        <v>207</v>
      </c>
      <c r="B176" s="3"/>
      <c r="C176" s="3"/>
      <c r="D176" s="3">
        <v>1</v>
      </c>
      <c r="O176" s="3">
        <v>1</v>
      </c>
      <c r="R176" s="3"/>
      <c r="S176" s="3"/>
      <c r="T176" s="3">
        <v>1</v>
      </c>
      <c r="U176" s="3"/>
      <c r="V176" s="3"/>
      <c r="W176" s="3"/>
      <c r="X176" s="3"/>
      <c r="Y176" s="3"/>
      <c r="AA176" s="3"/>
      <c r="AJ176" s="3">
        <f t="shared" si="4"/>
        <v>1</v>
      </c>
      <c r="AK176" s="3">
        <f t="shared" si="0"/>
        <v>1</v>
      </c>
      <c r="AL176" s="3">
        <f t="shared" si="1"/>
        <v>3</v>
      </c>
    </row>
    <row r="177" spans="1:38" ht="15.75" customHeight="1" x14ac:dyDescent="0.35">
      <c r="A177" s="3" t="s">
        <v>208</v>
      </c>
      <c r="B177" s="3"/>
      <c r="C177" s="3"/>
      <c r="D177" s="3">
        <v>1</v>
      </c>
      <c r="K177" s="3">
        <v>1</v>
      </c>
      <c r="R177" s="3"/>
      <c r="S177" s="3"/>
      <c r="T177" s="3"/>
      <c r="U177" s="3"/>
      <c r="V177" s="3">
        <v>1</v>
      </c>
      <c r="W177" s="3">
        <v>1</v>
      </c>
      <c r="X177" s="3"/>
      <c r="Y177" s="3"/>
      <c r="AA177" s="3"/>
      <c r="AB177" s="3">
        <v>1</v>
      </c>
      <c r="AD177" s="3">
        <v>1</v>
      </c>
      <c r="AE177" s="3"/>
      <c r="AF177" s="3"/>
      <c r="AG177" s="3"/>
      <c r="AH177" s="3"/>
      <c r="AJ177" s="3">
        <f t="shared" si="4"/>
        <v>1</v>
      </c>
      <c r="AK177" s="3">
        <f t="shared" si="0"/>
        <v>1</v>
      </c>
      <c r="AL177" s="3">
        <f t="shared" si="1"/>
        <v>6</v>
      </c>
    </row>
    <row r="178" spans="1:38" ht="15.75" customHeight="1" x14ac:dyDescent="0.35">
      <c r="A178" s="3" t="s">
        <v>209</v>
      </c>
      <c r="E178" s="3">
        <v>1</v>
      </c>
      <c r="F178" s="3">
        <v>1</v>
      </c>
      <c r="H178" s="3">
        <v>1</v>
      </c>
      <c r="I178" s="3">
        <v>1</v>
      </c>
      <c r="J178" s="3">
        <v>1</v>
      </c>
      <c r="K178" s="3">
        <v>1</v>
      </c>
      <c r="L178" s="3">
        <v>1</v>
      </c>
      <c r="M178" s="3">
        <v>1</v>
      </c>
      <c r="N178" s="3">
        <v>1</v>
      </c>
      <c r="O178" s="3">
        <v>1</v>
      </c>
      <c r="P178" s="3">
        <v>1</v>
      </c>
      <c r="Q178" s="3">
        <v>1</v>
      </c>
      <c r="R178" s="3"/>
      <c r="S178" s="3">
        <v>1</v>
      </c>
      <c r="T178" s="3"/>
      <c r="U178" s="3">
        <v>1</v>
      </c>
      <c r="V178" s="3">
        <v>1</v>
      </c>
      <c r="W178" s="3">
        <v>1</v>
      </c>
      <c r="X178" s="3">
        <v>1</v>
      </c>
      <c r="Y178" s="3">
        <v>1</v>
      </c>
      <c r="Z178" s="3">
        <v>1</v>
      </c>
      <c r="AA178" s="32">
        <v>1</v>
      </c>
      <c r="AB178" s="3">
        <v>1</v>
      </c>
      <c r="AC178" s="3">
        <v>1</v>
      </c>
      <c r="AD178" s="3">
        <v>1</v>
      </c>
      <c r="AE178" s="3">
        <v>1</v>
      </c>
      <c r="AF178" s="3"/>
      <c r="AG178" s="3"/>
      <c r="AH178" s="3"/>
      <c r="AJ178" s="3">
        <f t="shared" si="4"/>
        <v>1</v>
      </c>
      <c r="AK178" s="3">
        <f t="shared" si="0"/>
        <v>1</v>
      </c>
      <c r="AL178" s="3">
        <f t="shared" si="1"/>
        <v>24</v>
      </c>
    </row>
    <row r="179" spans="1:38" ht="15.75" customHeight="1" x14ac:dyDescent="0.35">
      <c r="A179" s="3" t="s">
        <v>210</v>
      </c>
      <c r="R179" s="3"/>
      <c r="S179" s="3"/>
      <c r="T179" s="3"/>
      <c r="U179" s="3"/>
      <c r="V179" s="3"/>
      <c r="W179" s="3"/>
      <c r="X179" s="3"/>
      <c r="Y179" s="3"/>
      <c r="AA179" s="3"/>
      <c r="AJ179" s="3">
        <f t="shared" si="4"/>
        <v>0</v>
      </c>
      <c r="AK179" s="3">
        <f t="shared" si="0"/>
        <v>0</v>
      </c>
      <c r="AL179" s="3">
        <f t="shared" si="1"/>
        <v>0</v>
      </c>
    </row>
    <row r="180" spans="1:38" ht="15.75" customHeight="1" x14ac:dyDescent="0.35">
      <c r="A180" s="3" t="s">
        <v>211</v>
      </c>
      <c r="G180" s="3">
        <v>1</v>
      </c>
      <c r="N180" s="3">
        <v>1</v>
      </c>
      <c r="O180" s="3">
        <v>1</v>
      </c>
      <c r="R180" s="3"/>
      <c r="S180" s="3"/>
      <c r="T180" s="3"/>
      <c r="U180" s="3"/>
      <c r="V180" s="3"/>
      <c r="W180" s="3">
        <v>1</v>
      </c>
      <c r="X180" s="3"/>
      <c r="Y180" s="3"/>
      <c r="AA180" s="3"/>
      <c r="AD180" s="3">
        <v>1</v>
      </c>
      <c r="AE180" s="3"/>
      <c r="AF180" s="3"/>
      <c r="AG180" s="3"/>
      <c r="AH180" s="3"/>
      <c r="AJ180" s="3">
        <f t="shared" si="4"/>
        <v>1</v>
      </c>
      <c r="AK180" s="3">
        <f t="shared" si="0"/>
        <v>1</v>
      </c>
      <c r="AL180" s="3">
        <f t="shared" si="1"/>
        <v>5</v>
      </c>
    </row>
    <row r="181" spans="1:38" ht="15.75" customHeight="1" x14ac:dyDescent="0.35">
      <c r="A181" s="3" t="s">
        <v>212</v>
      </c>
      <c r="E181" s="3">
        <v>1</v>
      </c>
      <c r="H181" s="3">
        <v>1</v>
      </c>
      <c r="I181" s="3">
        <v>1</v>
      </c>
      <c r="L181" s="3">
        <v>1</v>
      </c>
      <c r="M181" s="3">
        <v>1</v>
      </c>
      <c r="N181" s="3">
        <v>1</v>
      </c>
      <c r="Q181" s="3">
        <v>1</v>
      </c>
      <c r="R181" s="3"/>
      <c r="S181" s="3"/>
      <c r="T181" s="3"/>
      <c r="U181" s="3">
        <v>1</v>
      </c>
      <c r="V181" s="3"/>
      <c r="W181" s="3"/>
      <c r="X181" s="3">
        <v>1</v>
      </c>
      <c r="Y181" s="3"/>
      <c r="Z181" s="3"/>
      <c r="AA181" s="32">
        <v>1</v>
      </c>
      <c r="AC181" s="3">
        <v>1</v>
      </c>
      <c r="AD181" s="3">
        <v>1</v>
      </c>
      <c r="AE181" s="3"/>
      <c r="AF181" s="3"/>
      <c r="AG181" s="3"/>
      <c r="AH181" s="3"/>
      <c r="AJ181" s="3">
        <f t="shared" si="4"/>
        <v>1</v>
      </c>
      <c r="AK181" s="3">
        <f t="shared" si="0"/>
        <v>1</v>
      </c>
      <c r="AL181" s="3">
        <f t="shared" si="1"/>
        <v>12</v>
      </c>
    </row>
    <row r="182" spans="1:38" ht="15.75" customHeight="1" x14ac:dyDescent="0.35">
      <c r="A182" s="3" t="s">
        <v>213</v>
      </c>
      <c r="O182" s="3">
        <v>1</v>
      </c>
      <c r="R182" s="3"/>
      <c r="S182" s="3"/>
      <c r="T182" s="3"/>
      <c r="U182" s="3"/>
      <c r="V182" s="3"/>
      <c r="W182" s="3"/>
      <c r="X182" s="3"/>
      <c r="Y182" s="3"/>
      <c r="AA182" s="3"/>
      <c r="AJ182" s="3">
        <f t="shared" si="4"/>
        <v>1</v>
      </c>
      <c r="AK182" s="3">
        <f t="shared" si="0"/>
        <v>1</v>
      </c>
      <c r="AL182" s="3">
        <f t="shared" si="1"/>
        <v>1</v>
      </c>
    </row>
    <row r="183" spans="1:38" ht="15.75" customHeight="1" x14ac:dyDescent="0.35">
      <c r="A183" s="3" t="s">
        <v>214</v>
      </c>
      <c r="E183" s="3">
        <v>1</v>
      </c>
      <c r="F183" s="3">
        <v>1</v>
      </c>
      <c r="I183" s="3">
        <v>1</v>
      </c>
      <c r="J183" s="3">
        <v>1</v>
      </c>
      <c r="K183" s="3">
        <v>1</v>
      </c>
      <c r="L183" s="3">
        <v>1</v>
      </c>
      <c r="M183" s="3">
        <v>1</v>
      </c>
      <c r="N183" s="3">
        <v>1</v>
      </c>
      <c r="P183" s="3">
        <v>1</v>
      </c>
      <c r="Q183" s="3">
        <v>1</v>
      </c>
      <c r="R183" s="3">
        <v>1</v>
      </c>
      <c r="S183" s="3"/>
      <c r="T183" s="3">
        <v>1</v>
      </c>
      <c r="U183" s="3">
        <v>1</v>
      </c>
      <c r="V183" s="3">
        <v>1</v>
      </c>
      <c r="W183" s="3"/>
      <c r="X183" s="3">
        <v>1</v>
      </c>
      <c r="Y183" s="3">
        <v>1</v>
      </c>
      <c r="Z183" s="3">
        <v>1</v>
      </c>
      <c r="AA183" s="32">
        <v>1</v>
      </c>
      <c r="AC183" s="3">
        <v>1</v>
      </c>
      <c r="AD183" s="3"/>
      <c r="AE183" s="3"/>
      <c r="AF183" s="3">
        <v>1</v>
      </c>
      <c r="AG183" s="3"/>
      <c r="AH183" s="3"/>
      <c r="AJ183" s="3">
        <f t="shared" si="4"/>
        <v>1</v>
      </c>
      <c r="AK183" s="3">
        <f t="shared" si="0"/>
        <v>1</v>
      </c>
      <c r="AL183" s="3">
        <f t="shared" si="1"/>
        <v>20</v>
      </c>
    </row>
    <row r="184" spans="1:38" ht="15.75" customHeight="1" x14ac:dyDescent="0.35">
      <c r="A184" s="3" t="s">
        <v>215</v>
      </c>
      <c r="I184" s="3">
        <v>1</v>
      </c>
      <c r="R184" s="3"/>
      <c r="S184" s="3"/>
      <c r="T184" s="3"/>
      <c r="U184" s="3"/>
      <c r="V184" s="3"/>
      <c r="W184" s="3"/>
      <c r="X184" s="3"/>
      <c r="Y184" s="3"/>
      <c r="AA184" s="3"/>
      <c r="AJ184" s="3">
        <f t="shared" si="4"/>
        <v>1</v>
      </c>
      <c r="AK184" s="3">
        <f t="shared" si="0"/>
        <v>1</v>
      </c>
      <c r="AL184" s="3">
        <f t="shared" si="1"/>
        <v>1</v>
      </c>
    </row>
    <row r="185" spans="1:38" ht="15.75" customHeight="1" x14ac:dyDescent="0.35">
      <c r="A185" s="3" t="s">
        <v>216</v>
      </c>
      <c r="F185" s="3">
        <v>1</v>
      </c>
      <c r="I185" s="3">
        <v>1</v>
      </c>
      <c r="J185" s="3">
        <v>1</v>
      </c>
      <c r="N185" s="3">
        <v>1</v>
      </c>
      <c r="Q185" s="3">
        <v>1</v>
      </c>
      <c r="R185" s="3"/>
      <c r="S185" s="3"/>
      <c r="T185" s="3">
        <v>1</v>
      </c>
      <c r="U185" s="3"/>
      <c r="V185" s="3"/>
      <c r="W185" s="3">
        <v>1</v>
      </c>
      <c r="X185" s="3">
        <v>1</v>
      </c>
      <c r="Y185" s="3"/>
      <c r="AA185" s="3"/>
      <c r="AD185" s="3">
        <v>1</v>
      </c>
      <c r="AE185" s="3"/>
      <c r="AF185" s="3"/>
      <c r="AG185" s="3"/>
      <c r="AH185" s="3"/>
      <c r="AJ185" s="3">
        <f t="shared" si="4"/>
        <v>1</v>
      </c>
      <c r="AK185" s="3">
        <f t="shared" si="0"/>
        <v>1</v>
      </c>
      <c r="AL185" s="3">
        <f t="shared" si="1"/>
        <v>9</v>
      </c>
    </row>
    <row r="186" spans="1:38" ht="15.75" customHeight="1" x14ac:dyDescent="0.35">
      <c r="A186" s="3" t="s">
        <v>217</v>
      </c>
      <c r="F186" s="3">
        <v>1</v>
      </c>
      <c r="G186" s="3">
        <v>1</v>
      </c>
      <c r="I186" s="3">
        <v>1</v>
      </c>
      <c r="M186" s="3">
        <v>1</v>
      </c>
      <c r="N186" s="3">
        <v>1</v>
      </c>
      <c r="Q186" s="3">
        <v>1</v>
      </c>
      <c r="R186" s="3">
        <v>1</v>
      </c>
      <c r="S186" s="3">
        <v>1</v>
      </c>
      <c r="T186" s="3"/>
      <c r="U186" s="3">
        <v>1</v>
      </c>
      <c r="V186" s="3"/>
      <c r="W186" s="3"/>
      <c r="X186" s="3">
        <v>1</v>
      </c>
      <c r="Y186" s="3">
        <v>1</v>
      </c>
      <c r="Z186" s="3">
        <v>1</v>
      </c>
      <c r="AA186" s="3"/>
      <c r="AB186" s="3">
        <v>1</v>
      </c>
      <c r="AF186">
        <v>1</v>
      </c>
      <c r="AJ186" s="3">
        <f t="shared" si="4"/>
        <v>1</v>
      </c>
      <c r="AK186" s="3">
        <f t="shared" si="0"/>
        <v>1</v>
      </c>
      <c r="AL186" s="3">
        <f t="shared" si="1"/>
        <v>14</v>
      </c>
    </row>
    <row r="187" spans="1:38" ht="15.75" customHeight="1" x14ac:dyDescent="0.35">
      <c r="A187" s="3" t="s">
        <v>218</v>
      </c>
      <c r="B187" s="3"/>
      <c r="C187" s="3"/>
      <c r="D187" s="3">
        <v>1</v>
      </c>
      <c r="P187" s="3">
        <v>1</v>
      </c>
      <c r="R187" s="3"/>
      <c r="S187" s="3"/>
      <c r="T187" s="3"/>
      <c r="U187" s="3"/>
      <c r="V187" s="3"/>
      <c r="W187" s="3"/>
      <c r="X187" s="3"/>
      <c r="Y187" s="3"/>
      <c r="AA187" s="3"/>
      <c r="AJ187" s="3">
        <f t="shared" si="4"/>
        <v>1</v>
      </c>
      <c r="AK187" s="3">
        <f t="shared" si="0"/>
        <v>1</v>
      </c>
      <c r="AL187" s="3">
        <f t="shared" si="1"/>
        <v>2</v>
      </c>
    </row>
    <row r="188" spans="1:38" ht="15.75" customHeight="1" x14ac:dyDescent="0.35">
      <c r="A188" s="3" t="s">
        <v>219</v>
      </c>
      <c r="G188" s="3">
        <v>1</v>
      </c>
      <c r="I188" s="3">
        <v>1</v>
      </c>
      <c r="J188" s="3">
        <v>1</v>
      </c>
      <c r="K188" s="3">
        <v>1</v>
      </c>
      <c r="P188" s="3">
        <v>1</v>
      </c>
      <c r="R188" s="3">
        <v>1</v>
      </c>
      <c r="S188" s="3"/>
      <c r="T188" s="3">
        <v>1</v>
      </c>
      <c r="U188" s="3"/>
      <c r="V188" s="3"/>
      <c r="W188" s="3"/>
      <c r="X188" s="3">
        <v>1</v>
      </c>
      <c r="Y188" s="3"/>
      <c r="AA188" s="32">
        <v>1</v>
      </c>
      <c r="AJ188" s="3">
        <f t="shared" si="4"/>
        <v>1</v>
      </c>
      <c r="AK188" s="3">
        <f t="shared" si="0"/>
        <v>1</v>
      </c>
      <c r="AL188" s="3">
        <f t="shared" si="1"/>
        <v>9</v>
      </c>
    </row>
    <row r="189" spans="1:38" ht="15.75" customHeight="1" x14ac:dyDescent="0.35">
      <c r="A189" s="3" t="s">
        <v>220</v>
      </c>
      <c r="E189" s="3">
        <v>1</v>
      </c>
      <c r="I189" s="3">
        <v>1</v>
      </c>
      <c r="L189" s="3">
        <v>1</v>
      </c>
      <c r="M189" s="3">
        <v>1</v>
      </c>
      <c r="R189" s="3"/>
      <c r="S189" s="3">
        <v>1</v>
      </c>
      <c r="T189" s="3"/>
      <c r="U189" s="3">
        <v>1</v>
      </c>
      <c r="V189" s="3"/>
      <c r="W189" s="3"/>
      <c r="X189" s="3">
        <v>1</v>
      </c>
      <c r="Y189" s="3"/>
      <c r="AA189" s="32">
        <v>1</v>
      </c>
      <c r="AB189" s="3">
        <v>1</v>
      </c>
      <c r="AC189" s="3">
        <v>1</v>
      </c>
      <c r="AD189" s="3"/>
      <c r="AE189" s="3"/>
      <c r="AF189" s="3">
        <v>1</v>
      </c>
      <c r="AG189" s="3"/>
      <c r="AH189" s="3"/>
      <c r="AJ189" s="3">
        <f t="shared" si="4"/>
        <v>1</v>
      </c>
      <c r="AK189" s="3">
        <f t="shared" si="0"/>
        <v>1</v>
      </c>
      <c r="AL189" s="3">
        <f t="shared" si="1"/>
        <v>11</v>
      </c>
    </row>
    <row r="190" spans="1:38" ht="15.75" customHeight="1" x14ac:dyDescent="0.35">
      <c r="A190" s="3" t="s">
        <v>221</v>
      </c>
      <c r="H190" s="3">
        <v>1</v>
      </c>
      <c r="R190" s="3"/>
      <c r="S190" s="3"/>
      <c r="T190" s="3"/>
      <c r="U190" s="3"/>
      <c r="V190" s="3">
        <v>1</v>
      </c>
      <c r="W190" s="3"/>
      <c r="X190" s="3"/>
      <c r="Y190" s="3"/>
      <c r="AA190" s="3"/>
      <c r="AD190" s="3">
        <v>1</v>
      </c>
      <c r="AE190" s="3"/>
      <c r="AF190" s="3"/>
      <c r="AG190" s="3"/>
      <c r="AH190" s="3"/>
      <c r="AJ190" s="3">
        <f t="shared" si="4"/>
        <v>1</v>
      </c>
      <c r="AK190" s="3">
        <f t="shared" si="0"/>
        <v>1</v>
      </c>
      <c r="AL190" s="3">
        <f t="shared" si="1"/>
        <v>3</v>
      </c>
    </row>
    <row r="191" spans="1:38" ht="15.75" customHeight="1" x14ac:dyDescent="0.35">
      <c r="A191" s="3" t="s">
        <v>222</v>
      </c>
      <c r="R191" s="3"/>
      <c r="S191" s="3"/>
      <c r="T191" s="3"/>
      <c r="U191" s="3"/>
      <c r="V191" s="3"/>
      <c r="W191" s="3"/>
      <c r="X191" s="3">
        <v>1</v>
      </c>
      <c r="Y191" s="3"/>
      <c r="AA191" s="3"/>
      <c r="AJ191" s="3">
        <f t="shared" si="4"/>
        <v>0</v>
      </c>
      <c r="AK191" s="3">
        <f t="shared" si="0"/>
        <v>1</v>
      </c>
      <c r="AL191" s="3">
        <f t="shared" si="1"/>
        <v>1</v>
      </c>
    </row>
    <row r="192" spans="1:38" ht="15.75" customHeight="1" x14ac:dyDescent="0.35">
      <c r="A192" s="3" t="s">
        <v>223</v>
      </c>
      <c r="B192" s="3"/>
      <c r="C192" s="3"/>
      <c r="D192" s="3">
        <v>1</v>
      </c>
      <c r="O192" s="3">
        <v>1</v>
      </c>
      <c r="P192" s="3">
        <v>1</v>
      </c>
      <c r="R192" s="3"/>
      <c r="S192" s="3"/>
      <c r="T192" s="3">
        <v>1</v>
      </c>
      <c r="U192" s="3"/>
      <c r="V192" s="3"/>
      <c r="W192" s="3"/>
      <c r="X192" s="3"/>
      <c r="Y192" s="3">
        <v>1</v>
      </c>
      <c r="AA192" s="3"/>
      <c r="AJ192" s="3">
        <f t="shared" si="4"/>
        <v>1</v>
      </c>
      <c r="AK192" s="3">
        <f t="shared" si="0"/>
        <v>1</v>
      </c>
      <c r="AL192" s="3">
        <f t="shared" si="1"/>
        <v>5</v>
      </c>
    </row>
    <row r="193" spans="1:38" ht="15.75" customHeight="1" x14ac:dyDescent="0.35">
      <c r="A193" s="3" t="s">
        <v>224</v>
      </c>
      <c r="H193" s="3">
        <v>1</v>
      </c>
      <c r="O193" s="3">
        <v>1</v>
      </c>
      <c r="P193" s="3">
        <v>1</v>
      </c>
      <c r="R193" s="3"/>
      <c r="S193" s="3">
        <v>1</v>
      </c>
      <c r="T193" s="3"/>
      <c r="U193" s="3"/>
      <c r="V193" s="3"/>
      <c r="W193" s="3">
        <v>1</v>
      </c>
      <c r="X193" s="3">
        <v>1</v>
      </c>
      <c r="Y193" s="3"/>
      <c r="AA193" s="32">
        <v>1</v>
      </c>
      <c r="AB193" s="3">
        <v>1</v>
      </c>
      <c r="AD193" s="3">
        <v>1</v>
      </c>
      <c r="AE193" s="3"/>
      <c r="AF193" s="3"/>
      <c r="AG193" s="3"/>
      <c r="AH193" s="3"/>
      <c r="AJ193" s="3">
        <f t="shared" si="4"/>
        <v>1</v>
      </c>
      <c r="AK193" s="3">
        <f t="shared" si="0"/>
        <v>1</v>
      </c>
      <c r="AL193" s="3">
        <f t="shared" si="1"/>
        <v>9</v>
      </c>
    </row>
    <row r="194" spans="1:38" ht="15.75" customHeight="1" x14ac:dyDescent="0.35">
      <c r="A194" s="3" t="s">
        <v>225</v>
      </c>
      <c r="E194" s="3">
        <v>1</v>
      </c>
      <c r="F194" s="3">
        <v>1</v>
      </c>
      <c r="G194" s="3">
        <v>1</v>
      </c>
      <c r="H194" s="3">
        <v>1</v>
      </c>
      <c r="I194" s="3">
        <v>1</v>
      </c>
      <c r="J194" s="3">
        <v>1</v>
      </c>
      <c r="K194" s="3">
        <v>1</v>
      </c>
      <c r="L194" s="3">
        <v>1</v>
      </c>
      <c r="M194" s="3">
        <v>1</v>
      </c>
      <c r="O194" s="3">
        <v>1</v>
      </c>
      <c r="P194" s="3">
        <v>1</v>
      </c>
      <c r="Q194" s="3">
        <v>1</v>
      </c>
      <c r="R194" s="3">
        <v>1</v>
      </c>
      <c r="S194" s="3">
        <v>1</v>
      </c>
      <c r="T194" s="3">
        <v>1</v>
      </c>
      <c r="U194" s="3">
        <v>1</v>
      </c>
      <c r="V194" s="3">
        <v>1</v>
      </c>
      <c r="W194" s="3">
        <v>1</v>
      </c>
      <c r="X194" s="3">
        <v>1</v>
      </c>
      <c r="Y194" s="3">
        <v>1</v>
      </c>
      <c r="Z194" s="3">
        <v>1</v>
      </c>
      <c r="AA194" s="32">
        <v>1</v>
      </c>
      <c r="AB194" s="3">
        <v>1</v>
      </c>
      <c r="AC194" s="3">
        <v>1</v>
      </c>
      <c r="AD194" s="3">
        <v>1</v>
      </c>
      <c r="AE194" s="3">
        <v>1</v>
      </c>
      <c r="AF194" s="3">
        <v>1</v>
      </c>
      <c r="AG194" s="3"/>
      <c r="AH194" s="3"/>
      <c r="AJ194" s="3">
        <f t="shared" si="4"/>
        <v>1</v>
      </c>
      <c r="AK194" s="3">
        <f t="shared" si="0"/>
        <v>1</v>
      </c>
      <c r="AL194" s="3">
        <f t="shared" si="1"/>
        <v>27</v>
      </c>
    </row>
    <row r="195" spans="1:38" ht="15.75" customHeight="1" x14ac:dyDescent="0.35">
      <c r="A195" s="3" t="s">
        <v>226</v>
      </c>
      <c r="F195" s="3">
        <v>1</v>
      </c>
      <c r="I195" s="3">
        <v>1</v>
      </c>
      <c r="N195" s="3">
        <v>1</v>
      </c>
      <c r="R195" s="3"/>
      <c r="S195" s="3"/>
      <c r="T195" s="3"/>
      <c r="U195" s="3"/>
      <c r="V195" s="3"/>
      <c r="W195" s="3"/>
      <c r="X195" s="3"/>
      <c r="Y195" s="3"/>
      <c r="AA195" s="3"/>
      <c r="AJ195" s="3">
        <f t="shared" si="4"/>
        <v>1</v>
      </c>
      <c r="AK195" s="3">
        <f t="shared" si="0"/>
        <v>1</v>
      </c>
      <c r="AL195" s="3">
        <f t="shared" si="1"/>
        <v>3</v>
      </c>
    </row>
    <row r="196" spans="1:38" ht="15.75" customHeight="1" x14ac:dyDescent="0.35">
      <c r="A196" s="3" t="s">
        <v>227</v>
      </c>
      <c r="E196" s="3">
        <v>1</v>
      </c>
      <c r="F196" s="3">
        <v>1</v>
      </c>
      <c r="G196" s="3">
        <v>1</v>
      </c>
      <c r="H196" s="3">
        <v>1</v>
      </c>
      <c r="I196" s="3">
        <v>1</v>
      </c>
      <c r="J196" s="3">
        <v>1</v>
      </c>
      <c r="K196" s="3">
        <v>1</v>
      </c>
      <c r="L196" s="3">
        <v>1</v>
      </c>
      <c r="M196" s="3">
        <v>1</v>
      </c>
      <c r="N196" s="3">
        <v>1</v>
      </c>
      <c r="O196" s="3">
        <v>1</v>
      </c>
      <c r="P196" s="3">
        <v>1</v>
      </c>
      <c r="Q196" s="3">
        <v>1</v>
      </c>
      <c r="R196" s="3">
        <v>1</v>
      </c>
      <c r="S196" s="3">
        <v>1</v>
      </c>
      <c r="T196" s="3">
        <v>1</v>
      </c>
      <c r="U196" s="3">
        <v>1</v>
      </c>
      <c r="V196" s="3">
        <v>1</v>
      </c>
      <c r="W196" s="3">
        <v>1</v>
      </c>
      <c r="X196" s="3">
        <v>1</v>
      </c>
      <c r="Y196" s="3">
        <v>1</v>
      </c>
      <c r="Z196" s="3">
        <v>1</v>
      </c>
      <c r="AA196" s="32">
        <v>1</v>
      </c>
      <c r="AB196" s="3">
        <v>1</v>
      </c>
      <c r="AC196" s="3">
        <v>1</v>
      </c>
      <c r="AD196" s="3">
        <v>1</v>
      </c>
      <c r="AE196" s="3">
        <v>1</v>
      </c>
      <c r="AF196" s="3">
        <v>1</v>
      </c>
      <c r="AG196" s="3"/>
      <c r="AH196" s="3"/>
      <c r="AJ196" s="3">
        <f t="shared" ref="AJ196:AJ259" si="5">IF(COUNTIF(B196:W196, "&gt;0")+COUNTIF(Y196:AE196, "&gt;0")+COUNTIF(AG196:AI196, "&gt;0"), 1, 0)</f>
        <v>1</v>
      </c>
      <c r="AK196" s="3">
        <f t="shared" si="0"/>
        <v>1</v>
      </c>
      <c r="AL196" s="3">
        <f t="shared" si="1"/>
        <v>28</v>
      </c>
    </row>
    <row r="197" spans="1:38" ht="15.75" customHeight="1" x14ac:dyDescent="0.35">
      <c r="A197" s="3" t="s">
        <v>228</v>
      </c>
      <c r="F197" s="3">
        <v>1</v>
      </c>
      <c r="G197" s="3">
        <v>1</v>
      </c>
      <c r="I197" s="3">
        <v>1</v>
      </c>
      <c r="K197" s="3">
        <v>1</v>
      </c>
      <c r="L197" s="3">
        <v>1</v>
      </c>
      <c r="M197" s="3">
        <v>1</v>
      </c>
      <c r="N197" s="3">
        <v>1</v>
      </c>
      <c r="Q197" s="3">
        <v>1</v>
      </c>
      <c r="R197" s="3">
        <v>1</v>
      </c>
      <c r="S197" s="3">
        <v>1</v>
      </c>
      <c r="T197" s="3"/>
      <c r="U197" s="3">
        <v>1</v>
      </c>
      <c r="V197" s="3"/>
      <c r="W197" s="3">
        <v>1</v>
      </c>
      <c r="X197" s="3">
        <v>1</v>
      </c>
      <c r="Y197" s="3"/>
      <c r="Z197" s="3">
        <v>1</v>
      </c>
      <c r="AA197" s="3"/>
      <c r="AB197" s="3">
        <v>1</v>
      </c>
      <c r="AC197" s="3">
        <v>1</v>
      </c>
      <c r="AD197" s="3">
        <v>1</v>
      </c>
      <c r="AE197" s="3"/>
      <c r="AF197" s="3">
        <v>1</v>
      </c>
      <c r="AG197" s="3"/>
      <c r="AH197" s="3"/>
      <c r="AJ197" s="3">
        <f t="shared" si="5"/>
        <v>1</v>
      </c>
      <c r="AK197" s="3">
        <f t="shared" si="0"/>
        <v>1</v>
      </c>
      <c r="AL197" s="3">
        <f t="shared" si="1"/>
        <v>18</v>
      </c>
    </row>
    <row r="198" spans="1:38" ht="15.75" customHeight="1" x14ac:dyDescent="0.35">
      <c r="A198" s="3" t="s">
        <v>229</v>
      </c>
      <c r="E198" s="3">
        <v>1</v>
      </c>
      <c r="F198" s="3">
        <v>1</v>
      </c>
      <c r="G198" s="3">
        <v>1</v>
      </c>
      <c r="H198" s="3">
        <v>1</v>
      </c>
      <c r="I198" s="3">
        <v>1</v>
      </c>
      <c r="J198" s="3">
        <v>1</v>
      </c>
      <c r="K198" s="3">
        <v>1</v>
      </c>
      <c r="L198" s="3">
        <v>1</v>
      </c>
      <c r="M198" s="3">
        <v>1</v>
      </c>
      <c r="N198" s="3">
        <v>1</v>
      </c>
      <c r="O198" s="3">
        <v>1</v>
      </c>
      <c r="P198" s="3">
        <v>1</v>
      </c>
      <c r="Q198" s="3">
        <v>1</v>
      </c>
      <c r="R198" s="3">
        <v>1</v>
      </c>
      <c r="S198" s="3">
        <v>1</v>
      </c>
      <c r="T198" s="3">
        <v>1</v>
      </c>
      <c r="U198" s="3">
        <v>1</v>
      </c>
      <c r="V198" s="3">
        <v>1</v>
      </c>
      <c r="W198" s="3">
        <v>1</v>
      </c>
      <c r="X198" s="3">
        <v>1</v>
      </c>
      <c r="Y198" s="3">
        <v>1</v>
      </c>
      <c r="Z198" s="3">
        <v>1</v>
      </c>
      <c r="AA198" s="32">
        <v>1</v>
      </c>
      <c r="AB198" s="3">
        <v>1</v>
      </c>
      <c r="AC198" s="3">
        <v>1</v>
      </c>
      <c r="AD198" s="3">
        <v>1</v>
      </c>
      <c r="AE198" s="3">
        <v>1</v>
      </c>
      <c r="AF198" s="3">
        <v>1</v>
      </c>
      <c r="AG198" s="3"/>
      <c r="AH198" s="3"/>
      <c r="AJ198" s="3">
        <f t="shared" si="5"/>
        <v>1</v>
      </c>
      <c r="AK198" s="3">
        <f t="shared" si="0"/>
        <v>1</v>
      </c>
      <c r="AL198" s="3">
        <f t="shared" si="1"/>
        <v>28</v>
      </c>
    </row>
    <row r="199" spans="1:38" ht="15.75" customHeight="1" x14ac:dyDescent="0.35">
      <c r="A199" s="3" t="s">
        <v>230</v>
      </c>
      <c r="E199" s="3">
        <v>1</v>
      </c>
      <c r="G199" s="3">
        <v>1</v>
      </c>
      <c r="H199" s="3">
        <v>1</v>
      </c>
      <c r="I199" s="3">
        <v>1</v>
      </c>
      <c r="J199" s="3">
        <v>1</v>
      </c>
      <c r="K199" s="3">
        <v>1</v>
      </c>
      <c r="N199" s="3">
        <v>1</v>
      </c>
      <c r="O199" s="3">
        <v>1</v>
      </c>
      <c r="P199" s="3">
        <v>1</v>
      </c>
      <c r="Q199" s="3">
        <v>1</v>
      </c>
      <c r="R199" s="3">
        <v>1</v>
      </c>
      <c r="S199" s="3">
        <v>1</v>
      </c>
      <c r="T199" s="3">
        <v>1</v>
      </c>
      <c r="U199" s="3">
        <v>1</v>
      </c>
      <c r="V199" s="3">
        <v>1</v>
      </c>
      <c r="W199" s="3">
        <v>1</v>
      </c>
      <c r="X199" s="3">
        <v>1</v>
      </c>
      <c r="Y199" s="3">
        <v>1</v>
      </c>
      <c r="Z199" s="3">
        <v>1</v>
      </c>
      <c r="AA199" s="32">
        <v>1</v>
      </c>
      <c r="AB199" s="3">
        <v>1</v>
      </c>
      <c r="AD199" s="3">
        <v>1</v>
      </c>
      <c r="AE199" s="3">
        <v>1</v>
      </c>
      <c r="AF199" s="3">
        <v>1</v>
      </c>
      <c r="AG199" s="3"/>
      <c r="AH199" s="3"/>
      <c r="AJ199" s="3">
        <f t="shared" si="5"/>
        <v>1</v>
      </c>
      <c r="AK199" s="3">
        <f t="shared" si="0"/>
        <v>1</v>
      </c>
      <c r="AL199" s="3">
        <f t="shared" si="1"/>
        <v>24</v>
      </c>
    </row>
    <row r="200" spans="1:38" ht="15.75" customHeight="1" x14ac:dyDescent="0.35">
      <c r="A200" s="3" t="s">
        <v>231</v>
      </c>
      <c r="G200" s="3">
        <v>1</v>
      </c>
      <c r="J200" s="3">
        <v>1</v>
      </c>
      <c r="K200" s="3">
        <v>1</v>
      </c>
      <c r="O200" s="3">
        <v>1</v>
      </c>
      <c r="R200" s="3"/>
      <c r="S200" s="3"/>
      <c r="T200" s="3">
        <v>1</v>
      </c>
      <c r="U200" s="3"/>
      <c r="V200" s="3">
        <v>1</v>
      </c>
      <c r="W200" s="3"/>
      <c r="X200" s="3">
        <v>1</v>
      </c>
      <c r="Y200" s="3">
        <v>1</v>
      </c>
      <c r="AA200" s="3"/>
      <c r="AD200" s="3">
        <v>1</v>
      </c>
      <c r="AE200" s="3"/>
      <c r="AF200" s="3"/>
      <c r="AG200" s="3"/>
      <c r="AH200" s="3"/>
      <c r="AJ200" s="3">
        <f t="shared" si="5"/>
        <v>1</v>
      </c>
      <c r="AK200" s="3">
        <f t="shared" si="0"/>
        <v>1</v>
      </c>
      <c r="AL200" s="3">
        <f t="shared" si="1"/>
        <v>9</v>
      </c>
    </row>
    <row r="201" spans="1:38" ht="15.75" customHeight="1" x14ac:dyDescent="0.35">
      <c r="A201" s="3" t="s">
        <v>232</v>
      </c>
      <c r="H201" s="3">
        <v>1</v>
      </c>
      <c r="M201" s="3">
        <v>1</v>
      </c>
      <c r="O201" s="3">
        <v>1</v>
      </c>
      <c r="P201" s="3">
        <v>1</v>
      </c>
      <c r="R201" s="3"/>
      <c r="S201" s="3"/>
      <c r="T201" s="3"/>
      <c r="U201" s="3"/>
      <c r="V201" s="3">
        <v>1</v>
      </c>
      <c r="W201" s="3">
        <v>1</v>
      </c>
      <c r="X201" s="3">
        <v>1</v>
      </c>
      <c r="Y201" s="3">
        <v>1</v>
      </c>
      <c r="AA201" s="3"/>
      <c r="AB201" s="3">
        <v>1</v>
      </c>
      <c r="AD201" s="3">
        <v>1</v>
      </c>
      <c r="AE201" s="3">
        <v>1</v>
      </c>
      <c r="AF201" s="3">
        <v>1</v>
      </c>
      <c r="AG201" s="3"/>
      <c r="AH201" s="3"/>
      <c r="AJ201" s="3">
        <f t="shared" si="5"/>
        <v>1</v>
      </c>
      <c r="AK201" s="3">
        <f t="shared" si="0"/>
        <v>1</v>
      </c>
      <c r="AL201" s="3">
        <f t="shared" si="1"/>
        <v>12</v>
      </c>
    </row>
    <row r="202" spans="1:38" ht="15.75" customHeight="1" x14ac:dyDescent="0.35">
      <c r="A202" s="3" t="s">
        <v>233</v>
      </c>
      <c r="H202" s="3">
        <v>1</v>
      </c>
      <c r="O202" s="3">
        <v>1</v>
      </c>
      <c r="R202" s="3"/>
      <c r="S202" s="3"/>
      <c r="T202" s="3"/>
      <c r="U202" s="3"/>
      <c r="V202" s="3"/>
      <c r="W202" s="3"/>
      <c r="X202" s="3">
        <v>1</v>
      </c>
      <c r="Y202" s="3"/>
      <c r="AA202" s="3"/>
      <c r="AJ202" s="3">
        <f t="shared" si="5"/>
        <v>1</v>
      </c>
      <c r="AK202" s="3">
        <f t="shared" si="0"/>
        <v>1</v>
      </c>
      <c r="AL202" s="3">
        <f t="shared" si="1"/>
        <v>3</v>
      </c>
    </row>
    <row r="203" spans="1:38" ht="15.75" customHeight="1" x14ac:dyDescent="0.35">
      <c r="A203" s="3" t="s">
        <v>234</v>
      </c>
      <c r="E203" s="3">
        <v>1</v>
      </c>
      <c r="H203" s="3">
        <v>1</v>
      </c>
      <c r="J203" s="3">
        <v>1</v>
      </c>
      <c r="O203" s="3">
        <v>1</v>
      </c>
      <c r="R203" s="3"/>
      <c r="S203" s="3">
        <v>1</v>
      </c>
      <c r="T203" s="3"/>
      <c r="U203" s="3"/>
      <c r="V203" s="3"/>
      <c r="W203" s="3">
        <v>1</v>
      </c>
      <c r="X203" s="3"/>
      <c r="Y203" s="3"/>
      <c r="Z203" s="3">
        <v>1</v>
      </c>
      <c r="AA203" s="32">
        <v>1</v>
      </c>
      <c r="AE203" s="4">
        <v>1</v>
      </c>
      <c r="AJ203" s="3">
        <f t="shared" si="5"/>
        <v>1</v>
      </c>
      <c r="AK203" s="3">
        <f t="shared" si="0"/>
        <v>1</v>
      </c>
      <c r="AL203" s="3">
        <f t="shared" si="1"/>
        <v>9</v>
      </c>
    </row>
    <row r="204" spans="1:38" ht="15.75" customHeight="1" x14ac:dyDescent="0.35">
      <c r="A204" s="3" t="s">
        <v>235</v>
      </c>
      <c r="H204" s="3">
        <v>1</v>
      </c>
      <c r="O204" s="3">
        <v>1</v>
      </c>
      <c r="P204" s="3">
        <v>1</v>
      </c>
      <c r="R204" s="3"/>
      <c r="S204" s="3"/>
      <c r="T204" s="3">
        <v>1</v>
      </c>
      <c r="U204" s="3"/>
      <c r="V204" s="3"/>
      <c r="W204" s="3"/>
      <c r="X204" s="3"/>
      <c r="Y204" s="3">
        <v>1</v>
      </c>
      <c r="AA204" s="3"/>
      <c r="AJ204" s="3">
        <f t="shared" si="5"/>
        <v>1</v>
      </c>
      <c r="AK204" s="3">
        <f t="shared" si="0"/>
        <v>1</v>
      </c>
      <c r="AL204" s="3">
        <f t="shared" si="1"/>
        <v>5</v>
      </c>
    </row>
    <row r="205" spans="1:38" ht="15.75" customHeight="1" x14ac:dyDescent="0.35">
      <c r="A205" s="3" t="s">
        <v>236</v>
      </c>
      <c r="R205" s="3"/>
      <c r="S205" s="3"/>
      <c r="T205" s="3"/>
      <c r="U205" s="3"/>
      <c r="V205" s="3"/>
      <c r="W205" s="3"/>
      <c r="X205" s="3"/>
      <c r="Y205" s="3"/>
      <c r="AA205" s="3"/>
      <c r="AJ205" s="3">
        <f t="shared" si="5"/>
        <v>0</v>
      </c>
      <c r="AK205" s="3">
        <f t="shared" si="0"/>
        <v>0</v>
      </c>
      <c r="AL205" s="3">
        <f t="shared" si="1"/>
        <v>0</v>
      </c>
    </row>
    <row r="206" spans="1:38" ht="15.75" customHeight="1" x14ac:dyDescent="0.35">
      <c r="A206" s="3" t="s">
        <v>237</v>
      </c>
      <c r="E206" s="3">
        <v>1</v>
      </c>
      <c r="F206" s="3">
        <v>1</v>
      </c>
      <c r="G206" s="3">
        <v>1</v>
      </c>
      <c r="H206" s="3">
        <v>1</v>
      </c>
      <c r="I206" s="3">
        <v>1</v>
      </c>
      <c r="J206" s="3">
        <v>1</v>
      </c>
      <c r="K206" s="3">
        <v>1</v>
      </c>
      <c r="L206" s="3">
        <v>1</v>
      </c>
      <c r="M206" s="3">
        <v>1</v>
      </c>
      <c r="N206" s="3">
        <v>1</v>
      </c>
      <c r="O206" s="3">
        <v>1</v>
      </c>
      <c r="P206" s="3">
        <v>1</v>
      </c>
      <c r="Q206" s="3">
        <v>1</v>
      </c>
      <c r="R206" s="3">
        <v>1</v>
      </c>
      <c r="S206" s="3">
        <v>1</v>
      </c>
      <c r="T206" s="3"/>
      <c r="U206" s="3">
        <v>1</v>
      </c>
      <c r="V206" s="3">
        <v>1</v>
      </c>
      <c r="W206" s="3">
        <v>1</v>
      </c>
      <c r="X206" s="3">
        <v>1</v>
      </c>
      <c r="Y206" s="3">
        <v>1</v>
      </c>
      <c r="Z206" s="3">
        <v>1</v>
      </c>
      <c r="AA206" s="3">
        <v>1</v>
      </c>
      <c r="AB206" s="3">
        <v>1</v>
      </c>
      <c r="AC206" s="3">
        <v>1</v>
      </c>
      <c r="AD206" s="3">
        <v>1</v>
      </c>
      <c r="AE206" s="3">
        <v>1</v>
      </c>
      <c r="AF206" s="3">
        <v>1</v>
      </c>
      <c r="AG206" s="3"/>
      <c r="AH206" s="3"/>
      <c r="AJ206" s="3">
        <f t="shared" si="5"/>
        <v>1</v>
      </c>
      <c r="AK206" s="3">
        <f t="shared" si="0"/>
        <v>1</v>
      </c>
      <c r="AL206" s="3">
        <f t="shared" si="1"/>
        <v>27</v>
      </c>
    </row>
    <row r="207" spans="1:38" ht="15.75" customHeight="1" x14ac:dyDescent="0.35">
      <c r="A207" s="3" t="s">
        <v>238</v>
      </c>
      <c r="E207" s="3">
        <v>1</v>
      </c>
      <c r="F207" s="3">
        <v>1</v>
      </c>
      <c r="G207" s="3">
        <v>1</v>
      </c>
      <c r="H207" s="3">
        <v>1</v>
      </c>
      <c r="I207" s="3">
        <v>1</v>
      </c>
      <c r="J207" s="3">
        <v>1</v>
      </c>
      <c r="K207" s="3">
        <v>1</v>
      </c>
      <c r="L207" s="3">
        <v>1</v>
      </c>
      <c r="M207" s="3">
        <v>1</v>
      </c>
      <c r="N207" s="3">
        <v>1</v>
      </c>
      <c r="O207" s="3">
        <v>1</v>
      </c>
      <c r="P207" s="3">
        <v>1</v>
      </c>
      <c r="Q207" s="3">
        <v>1</v>
      </c>
      <c r="R207" s="3">
        <v>1</v>
      </c>
      <c r="S207" s="3">
        <v>1</v>
      </c>
      <c r="T207" s="3">
        <v>1</v>
      </c>
      <c r="U207" s="3">
        <v>1</v>
      </c>
      <c r="V207" s="3">
        <v>1</v>
      </c>
      <c r="W207" s="3">
        <v>1</v>
      </c>
      <c r="X207" s="3">
        <v>1</v>
      </c>
      <c r="Y207" s="3">
        <v>1</v>
      </c>
      <c r="Z207" s="3">
        <v>1</v>
      </c>
      <c r="AA207" s="32">
        <v>1</v>
      </c>
      <c r="AB207" s="3">
        <v>1</v>
      </c>
      <c r="AC207" s="3">
        <v>1</v>
      </c>
      <c r="AD207" s="3">
        <v>1</v>
      </c>
      <c r="AE207" s="3">
        <v>1</v>
      </c>
      <c r="AF207" s="3">
        <v>1</v>
      </c>
      <c r="AG207" s="3"/>
      <c r="AH207" s="3"/>
      <c r="AJ207" s="3">
        <f t="shared" si="5"/>
        <v>1</v>
      </c>
      <c r="AK207" s="3">
        <f t="shared" si="0"/>
        <v>1</v>
      </c>
      <c r="AL207" s="3">
        <f t="shared" si="1"/>
        <v>28</v>
      </c>
    </row>
    <row r="208" spans="1:38" ht="15.75" customHeight="1" x14ac:dyDescent="0.35">
      <c r="A208" s="3" t="s">
        <v>239</v>
      </c>
      <c r="E208" s="3">
        <v>1</v>
      </c>
      <c r="R208" s="3"/>
      <c r="S208" s="3"/>
      <c r="T208" s="3"/>
      <c r="U208" s="3"/>
      <c r="V208" s="3"/>
      <c r="W208" s="3"/>
      <c r="X208" s="3"/>
      <c r="Y208" s="3"/>
      <c r="AA208" s="3"/>
      <c r="AB208" s="3">
        <v>1</v>
      </c>
      <c r="AJ208" s="3">
        <f t="shared" si="5"/>
        <v>1</v>
      </c>
      <c r="AK208" s="3">
        <f t="shared" si="0"/>
        <v>1</v>
      </c>
      <c r="AL208" s="3">
        <f t="shared" si="1"/>
        <v>2</v>
      </c>
    </row>
    <row r="209" spans="1:38" ht="15.75" customHeight="1" x14ac:dyDescent="0.35">
      <c r="A209" s="3" t="s">
        <v>240</v>
      </c>
      <c r="E209" s="3">
        <v>1</v>
      </c>
      <c r="L209" s="3">
        <v>1</v>
      </c>
      <c r="M209" s="3">
        <v>1</v>
      </c>
      <c r="R209" s="3">
        <v>1</v>
      </c>
      <c r="S209" s="3">
        <v>1</v>
      </c>
      <c r="T209" s="3"/>
      <c r="U209" s="3"/>
      <c r="V209" s="3">
        <v>1</v>
      </c>
      <c r="W209" s="3">
        <v>1</v>
      </c>
      <c r="X209" s="3"/>
      <c r="Y209" s="3"/>
      <c r="AA209" s="3"/>
      <c r="AJ209" s="3">
        <f t="shared" si="5"/>
        <v>1</v>
      </c>
      <c r="AK209" s="3">
        <f t="shared" si="0"/>
        <v>1</v>
      </c>
      <c r="AL209" s="3">
        <f t="shared" si="1"/>
        <v>7</v>
      </c>
    </row>
    <row r="210" spans="1:38" ht="15.75" customHeight="1" x14ac:dyDescent="0.35">
      <c r="A210" s="3" t="s">
        <v>241</v>
      </c>
      <c r="G210" s="3">
        <v>1</v>
      </c>
      <c r="H210" s="3">
        <v>1</v>
      </c>
      <c r="R210" s="3"/>
      <c r="S210" s="3"/>
      <c r="T210" s="3"/>
      <c r="U210" s="3"/>
      <c r="V210" s="3">
        <v>1</v>
      </c>
      <c r="W210" s="3"/>
      <c r="X210" s="3">
        <v>1</v>
      </c>
      <c r="Y210" s="3"/>
      <c r="Z210" s="3">
        <v>1</v>
      </c>
      <c r="AA210" s="3"/>
      <c r="AE210" s="4">
        <v>1</v>
      </c>
      <c r="AF210">
        <v>1</v>
      </c>
      <c r="AJ210" s="3">
        <f t="shared" si="5"/>
        <v>1</v>
      </c>
      <c r="AK210" s="3">
        <f t="shared" si="0"/>
        <v>1</v>
      </c>
      <c r="AL210" s="3">
        <f t="shared" si="1"/>
        <v>7</v>
      </c>
    </row>
    <row r="211" spans="1:38" ht="15.75" customHeight="1" x14ac:dyDescent="0.35">
      <c r="A211" s="3" t="s">
        <v>242</v>
      </c>
      <c r="E211" s="3">
        <v>1</v>
      </c>
      <c r="G211" s="3">
        <v>1</v>
      </c>
      <c r="H211" s="3">
        <v>1</v>
      </c>
      <c r="I211" s="3">
        <v>1</v>
      </c>
      <c r="J211" s="3">
        <v>1</v>
      </c>
      <c r="L211" s="3">
        <v>1</v>
      </c>
      <c r="M211" s="3">
        <v>1</v>
      </c>
      <c r="N211" s="3">
        <v>1</v>
      </c>
      <c r="Q211" s="3">
        <v>1</v>
      </c>
      <c r="R211" s="3">
        <v>1</v>
      </c>
      <c r="S211" s="3">
        <v>1</v>
      </c>
      <c r="T211" s="3"/>
      <c r="U211" s="3">
        <v>1</v>
      </c>
      <c r="V211" s="3"/>
      <c r="W211" s="3">
        <v>1</v>
      </c>
      <c r="X211" s="3">
        <v>1</v>
      </c>
      <c r="Y211" s="3"/>
      <c r="Z211" s="3">
        <v>1</v>
      </c>
      <c r="AA211" s="32">
        <v>1</v>
      </c>
      <c r="AB211" s="3">
        <v>1</v>
      </c>
      <c r="AD211" s="3">
        <v>1</v>
      </c>
      <c r="AE211" s="3">
        <v>1</v>
      </c>
      <c r="AF211" s="3">
        <v>1</v>
      </c>
      <c r="AG211" s="3"/>
      <c r="AH211" s="3"/>
      <c r="AJ211" s="3">
        <f t="shared" si="5"/>
        <v>1</v>
      </c>
      <c r="AK211" s="3">
        <f t="shared" si="0"/>
        <v>1</v>
      </c>
      <c r="AL211" s="3">
        <f t="shared" si="1"/>
        <v>20</v>
      </c>
    </row>
    <row r="212" spans="1:38" ht="15.75" customHeight="1" x14ac:dyDescent="0.35">
      <c r="A212" s="3" t="s">
        <v>243</v>
      </c>
      <c r="R212" s="3"/>
      <c r="S212" s="3"/>
      <c r="T212" s="3"/>
      <c r="U212" s="3"/>
      <c r="V212" s="3"/>
      <c r="W212" s="3"/>
      <c r="X212" s="3"/>
      <c r="Y212" s="3"/>
      <c r="AA212" s="3"/>
      <c r="AJ212" s="3">
        <f t="shared" si="5"/>
        <v>0</v>
      </c>
      <c r="AK212" s="3">
        <f t="shared" si="0"/>
        <v>0</v>
      </c>
      <c r="AL212" s="3">
        <f t="shared" si="1"/>
        <v>0</v>
      </c>
    </row>
    <row r="213" spans="1:38" ht="15.75" customHeight="1" x14ac:dyDescent="0.35">
      <c r="A213" s="3" t="s">
        <v>244</v>
      </c>
      <c r="R213" s="3"/>
      <c r="S213" s="3"/>
      <c r="T213" s="3"/>
      <c r="U213" s="3"/>
      <c r="V213" s="3"/>
      <c r="W213" s="3"/>
      <c r="X213" s="3">
        <v>1</v>
      </c>
      <c r="Y213" s="3">
        <v>1</v>
      </c>
      <c r="AA213" s="3"/>
      <c r="AJ213" s="3">
        <f t="shared" si="5"/>
        <v>1</v>
      </c>
      <c r="AK213" s="3">
        <f t="shared" si="0"/>
        <v>1</v>
      </c>
      <c r="AL213" s="3">
        <f t="shared" si="1"/>
        <v>2</v>
      </c>
    </row>
    <row r="214" spans="1:38" ht="15.75" customHeight="1" x14ac:dyDescent="0.35">
      <c r="A214" s="3" t="s">
        <v>245</v>
      </c>
      <c r="R214" s="3"/>
      <c r="S214" s="3"/>
      <c r="T214" s="3"/>
      <c r="U214" s="3"/>
      <c r="V214" s="3"/>
      <c r="W214" s="3"/>
      <c r="X214" s="3"/>
      <c r="Y214" s="3"/>
      <c r="AA214" s="3"/>
      <c r="AJ214" s="3">
        <f t="shared" si="5"/>
        <v>0</v>
      </c>
      <c r="AK214" s="3">
        <f t="shared" si="0"/>
        <v>0</v>
      </c>
      <c r="AL214" s="3">
        <f t="shared" si="1"/>
        <v>0</v>
      </c>
    </row>
    <row r="215" spans="1:38" ht="15.75" customHeight="1" x14ac:dyDescent="0.35">
      <c r="A215" s="3" t="s">
        <v>246</v>
      </c>
      <c r="E215" s="3">
        <v>1</v>
      </c>
      <c r="F215" s="3">
        <v>1</v>
      </c>
      <c r="G215" s="3">
        <v>1</v>
      </c>
      <c r="I215" s="3">
        <v>1</v>
      </c>
      <c r="L215" s="3">
        <v>1</v>
      </c>
      <c r="M215" s="3">
        <v>1</v>
      </c>
      <c r="N215" s="3">
        <v>1</v>
      </c>
      <c r="P215" s="3">
        <v>1</v>
      </c>
      <c r="Q215" s="3">
        <v>1</v>
      </c>
      <c r="R215" s="3">
        <v>1</v>
      </c>
      <c r="S215" s="3">
        <v>1</v>
      </c>
      <c r="T215" s="3">
        <v>1</v>
      </c>
      <c r="U215" s="3">
        <v>1</v>
      </c>
      <c r="V215" s="3"/>
      <c r="W215" s="3"/>
      <c r="X215" s="3">
        <v>1</v>
      </c>
      <c r="Y215" s="3">
        <v>1</v>
      </c>
      <c r="Z215" s="3">
        <v>1</v>
      </c>
      <c r="AA215" s="32">
        <v>1</v>
      </c>
      <c r="AB215" s="3">
        <v>1</v>
      </c>
      <c r="AC215" s="3">
        <v>1</v>
      </c>
      <c r="AD215" s="3"/>
      <c r="AE215" s="3"/>
      <c r="AF215" s="3">
        <v>1</v>
      </c>
      <c r="AG215" s="3"/>
      <c r="AH215" s="3"/>
      <c r="AJ215" s="3">
        <f t="shared" si="5"/>
        <v>1</v>
      </c>
      <c r="AK215" s="3">
        <f t="shared" si="0"/>
        <v>1</v>
      </c>
      <c r="AL215" s="3">
        <f t="shared" si="1"/>
        <v>20</v>
      </c>
    </row>
    <row r="216" spans="1:38" ht="15.75" customHeight="1" x14ac:dyDescent="0.35">
      <c r="A216" s="3" t="s">
        <v>247</v>
      </c>
      <c r="E216" s="3">
        <v>1</v>
      </c>
      <c r="F216" s="3">
        <v>1</v>
      </c>
      <c r="G216" s="3">
        <v>1</v>
      </c>
      <c r="I216" s="3">
        <v>1</v>
      </c>
      <c r="J216" s="3">
        <v>1</v>
      </c>
      <c r="L216" s="3">
        <v>1</v>
      </c>
      <c r="M216" s="3">
        <v>1</v>
      </c>
      <c r="N216" s="3">
        <v>1</v>
      </c>
      <c r="P216" s="3">
        <v>1</v>
      </c>
      <c r="Q216" s="3">
        <v>1</v>
      </c>
      <c r="R216" s="3">
        <v>1</v>
      </c>
      <c r="S216" s="3">
        <v>1</v>
      </c>
      <c r="T216" s="3">
        <v>1</v>
      </c>
      <c r="U216" s="3">
        <v>1</v>
      </c>
      <c r="V216" s="3"/>
      <c r="W216" s="3">
        <v>1</v>
      </c>
      <c r="X216" s="3">
        <v>1</v>
      </c>
      <c r="Y216" s="3">
        <v>1</v>
      </c>
      <c r="Z216" s="3">
        <v>1</v>
      </c>
      <c r="AA216" s="32">
        <v>1</v>
      </c>
      <c r="AB216" s="3">
        <v>1</v>
      </c>
      <c r="AC216" s="3">
        <v>1</v>
      </c>
      <c r="AD216" s="3">
        <v>1</v>
      </c>
      <c r="AE216" s="3"/>
      <c r="AF216" s="3">
        <v>1</v>
      </c>
      <c r="AG216" s="3"/>
      <c r="AH216" s="3"/>
      <c r="AJ216" s="3">
        <f t="shared" si="5"/>
        <v>1</v>
      </c>
      <c r="AK216" s="3">
        <f t="shared" si="0"/>
        <v>1</v>
      </c>
      <c r="AL216" s="3">
        <f t="shared" si="1"/>
        <v>23</v>
      </c>
    </row>
    <row r="217" spans="1:38" ht="15.75" customHeight="1" x14ac:dyDescent="0.35">
      <c r="A217" s="3" t="s">
        <v>248</v>
      </c>
      <c r="E217" s="3">
        <v>1</v>
      </c>
      <c r="F217" s="3">
        <v>1</v>
      </c>
      <c r="G217" s="3">
        <v>1</v>
      </c>
      <c r="I217" s="3">
        <v>1</v>
      </c>
      <c r="L217" s="3">
        <v>1</v>
      </c>
      <c r="M217" s="3">
        <v>1</v>
      </c>
      <c r="N217" s="3">
        <v>1</v>
      </c>
      <c r="P217" s="3">
        <v>1</v>
      </c>
      <c r="Q217" s="3">
        <v>1</v>
      </c>
      <c r="R217" s="3">
        <v>1</v>
      </c>
      <c r="S217" s="3">
        <v>1</v>
      </c>
      <c r="T217" s="3">
        <v>1</v>
      </c>
      <c r="U217" s="3">
        <v>1</v>
      </c>
      <c r="V217" s="3"/>
      <c r="W217" s="3">
        <v>1</v>
      </c>
      <c r="X217" s="3">
        <v>1</v>
      </c>
      <c r="Y217" s="3">
        <v>1</v>
      </c>
      <c r="Z217" s="3">
        <v>1</v>
      </c>
      <c r="AA217" s="32">
        <v>1</v>
      </c>
      <c r="AB217" s="3">
        <v>1</v>
      </c>
      <c r="AC217" s="3">
        <v>1</v>
      </c>
      <c r="AD217" s="3"/>
      <c r="AE217" s="3"/>
      <c r="AF217" s="3">
        <v>1</v>
      </c>
      <c r="AG217" s="3"/>
      <c r="AH217" s="3"/>
      <c r="AJ217" s="3">
        <f t="shared" si="5"/>
        <v>1</v>
      </c>
      <c r="AK217" s="3">
        <f t="shared" si="0"/>
        <v>1</v>
      </c>
      <c r="AL217" s="3">
        <f t="shared" si="1"/>
        <v>21</v>
      </c>
    </row>
    <row r="218" spans="1:38" ht="15.75" customHeight="1" x14ac:dyDescent="0.35">
      <c r="A218" s="3" t="s">
        <v>249</v>
      </c>
      <c r="R218" s="3"/>
      <c r="S218" s="3"/>
      <c r="T218" s="3"/>
      <c r="U218" s="3"/>
      <c r="V218" s="3"/>
      <c r="W218" s="3"/>
      <c r="X218" s="3"/>
      <c r="Y218" s="3"/>
      <c r="Z218" s="3">
        <v>1</v>
      </c>
      <c r="AA218" s="3"/>
      <c r="AJ218" s="3">
        <f t="shared" si="5"/>
        <v>1</v>
      </c>
      <c r="AK218" s="3">
        <f t="shared" si="0"/>
        <v>1</v>
      </c>
      <c r="AL218" s="3">
        <f t="shared" si="1"/>
        <v>1</v>
      </c>
    </row>
    <row r="219" spans="1:38" ht="15.75" customHeight="1" x14ac:dyDescent="0.35">
      <c r="A219" s="3" t="s">
        <v>250</v>
      </c>
      <c r="H219" s="3">
        <v>1</v>
      </c>
      <c r="K219" s="3">
        <v>1</v>
      </c>
      <c r="M219" s="3">
        <v>1</v>
      </c>
      <c r="R219" s="3"/>
      <c r="S219" s="3"/>
      <c r="T219" s="3"/>
      <c r="U219" s="3"/>
      <c r="V219" s="3"/>
      <c r="W219" s="3">
        <v>1</v>
      </c>
      <c r="X219" s="3"/>
      <c r="Y219" s="3"/>
      <c r="AA219" s="3"/>
      <c r="AD219" s="3">
        <v>1</v>
      </c>
      <c r="AE219" s="3"/>
      <c r="AF219" s="3"/>
      <c r="AG219" s="3"/>
      <c r="AH219" s="3"/>
      <c r="AJ219" s="3">
        <f t="shared" si="5"/>
        <v>1</v>
      </c>
      <c r="AK219" s="3">
        <f t="shared" si="0"/>
        <v>1</v>
      </c>
      <c r="AL219" s="3">
        <f t="shared" si="1"/>
        <v>5</v>
      </c>
    </row>
    <row r="220" spans="1:38" ht="15.75" customHeight="1" x14ac:dyDescent="0.35">
      <c r="A220" s="3" t="s">
        <v>251</v>
      </c>
      <c r="E220" s="3">
        <v>1</v>
      </c>
      <c r="G220" s="3">
        <v>1</v>
      </c>
      <c r="L220" s="3">
        <v>1</v>
      </c>
      <c r="M220" s="3">
        <v>1</v>
      </c>
      <c r="Q220" s="3">
        <v>1</v>
      </c>
      <c r="R220" s="3"/>
      <c r="S220" s="3"/>
      <c r="T220" s="3"/>
      <c r="U220" s="3"/>
      <c r="V220" s="3"/>
      <c r="W220" s="3"/>
      <c r="X220" s="3"/>
      <c r="Y220" s="3"/>
      <c r="Z220" s="3">
        <v>1</v>
      </c>
      <c r="AA220" s="3"/>
      <c r="AB220" s="3">
        <v>1</v>
      </c>
      <c r="AC220" s="3">
        <v>1</v>
      </c>
      <c r="AD220" s="3"/>
      <c r="AE220" s="3"/>
      <c r="AF220" s="3"/>
      <c r="AG220" s="3"/>
      <c r="AH220" s="3"/>
      <c r="AJ220" s="3">
        <f t="shared" si="5"/>
        <v>1</v>
      </c>
      <c r="AK220" s="3">
        <f t="shared" si="0"/>
        <v>1</v>
      </c>
      <c r="AL220" s="3">
        <f t="shared" si="1"/>
        <v>8</v>
      </c>
    </row>
    <row r="221" spans="1:38" ht="15.75" customHeight="1" x14ac:dyDescent="0.35">
      <c r="A221" s="3" t="s">
        <v>252</v>
      </c>
      <c r="G221" s="3">
        <v>1</v>
      </c>
      <c r="R221" s="3"/>
      <c r="S221" s="3"/>
      <c r="T221" s="3"/>
      <c r="U221" s="3"/>
      <c r="V221" s="3"/>
      <c r="W221" s="3"/>
      <c r="X221" s="3"/>
      <c r="Y221" s="3"/>
      <c r="AA221" s="3"/>
      <c r="AJ221" s="3">
        <f t="shared" si="5"/>
        <v>1</v>
      </c>
      <c r="AK221" s="3">
        <f t="shared" si="0"/>
        <v>1</v>
      </c>
      <c r="AL221" s="3">
        <f t="shared" si="1"/>
        <v>1</v>
      </c>
    </row>
    <row r="222" spans="1:38" ht="15.75" customHeight="1" x14ac:dyDescent="0.35">
      <c r="A222" s="3" t="s">
        <v>253</v>
      </c>
      <c r="R222" s="3"/>
      <c r="S222" s="3"/>
      <c r="T222" s="3"/>
      <c r="U222" s="3"/>
      <c r="V222" s="3"/>
      <c r="W222" s="3"/>
      <c r="X222" s="3"/>
      <c r="Y222" s="3"/>
      <c r="AA222" s="3"/>
      <c r="AJ222" s="3">
        <f t="shared" si="5"/>
        <v>0</v>
      </c>
      <c r="AK222" s="3">
        <f t="shared" si="0"/>
        <v>0</v>
      </c>
      <c r="AL222" s="3">
        <f t="shared" si="1"/>
        <v>0</v>
      </c>
    </row>
    <row r="223" spans="1:38" ht="15.75" customHeight="1" x14ac:dyDescent="0.35">
      <c r="A223" s="3" t="s">
        <v>254</v>
      </c>
      <c r="E223" s="3">
        <v>1</v>
      </c>
      <c r="F223" s="3">
        <v>1</v>
      </c>
      <c r="G223" s="3">
        <v>1</v>
      </c>
      <c r="I223" s="3">
        <v>1</v>
      </c>
      <c r="L223" s="3">
        <v>1</v>
      </c>
      <c r="M223" s="3">
        <v>1</v>
      </c>
      <c r="N223" s="3">
        <v>1</v>
      </c>
      <c r="P223" s="3">
        <v>1</v>
      </c>
      <c r="Q223" s="3">
        <v>1</v>
      </c>
      <c r="R223" s="3">
        <v>1</v>
      </c>
      <c r="S223" s="3">
        <v>1</v>
      </c>
      <c r="T223" s="3">
        <v>1</v>
      </c>
      <c r="U223" s="3">
        <v>1</v>
      </c>
      <c r="V223" s="3"/>
      <c r="W223" s="3">
        <v>1</v>
      </c>
      <c r="X223" s="3">
        <v>1</v>
      </c>
      <c r="Y223" s="3">
        <v>1</v>
      </c>
      <c r="Z223" s="3">
        <v>1</v>
      </c>
      <c r="AA223" s="32">
        <v>1</v>
      </c>
      <c r="AB223" s="3">
        <v>1</v>
      </c>
      <c r="AC223" s="3">
        <v>1</v>
      </c>
      <c r="AD223" s="3"/>
      <c r="AE223" s="3"/>
      <c r="AF223" s="3">
        <v>1</v>
      </c>
      <c r="AG223" s="3"/>
      <c r="AH223" s="3"/>
      <c r="AJ223" s="3">
        <f t="shared" si="5"/>
        <v>1</v>
      </c>
      <c r="AK223" s="3">
        <f t="shared" si="0"/>
        <v>1</v>
      </c>
      <c r="AL223" s="3">
        <f t="shared" si="1"/>
        <v>21</v>
      </c>
    </row>
    <row r="224" spans="1:38" ht="15.75" customHeight="1" x14ac:dyDescent="0.35">
      <c r="A224" s="3" t="s">
        <v>255</v>
      </c>
      <c r="E224" s="3">
        <v>1</v>
      </c>
      <c r="F224" s="3">
        <v>1</v>
      </c>
      <c r="G224" s="3">
        <v>1</v>
      </c>
      <c r="J224" s="3">
        <v>1</v>
      </c>
      <c r="L224" s="3">
        <v>1</v>
      </c>
      <c r="M224" s="3">
        <v>1</v>
      </c>
      <c r="N224" s="3">
        <v>1</v>
      </c>
      <c r="P224" s="3">
        <v>1</v>
      </c>
      <c r="Q224" s="3">
        <v>1</v>
      </c>
      <c r="R224" s="3">
        <v>1</v>
      </c>
      <c r="S224" s="3"/>
      <c r="T224" s="3">
        <v>1</v>
      </c>
      <c r="U224" s="3"/>
      <c r="V224" s="3">
        <v>1</v>
      </c>
      <c r="W224" s="3">
        <v>1</v>
      </c>
      <c r="X224" s="3">
        <v>1</v>
      </c>
      <c r="Y224" s="3">
        <v>1</v>
      </c>
      <c r="Z224" s="3">
        <v>1</v>
      </c>
      <c r="AA224" s="32">
        <v>1</v>
      </c>
      <c r="AB224" s="3">
        <v>1</v>
      </c>
      <c r="AC224" s="3">
        <v>1</v>
      </c>
      <c r="AD224" s="3">
        <v>1</v>
      </c>
      <c r="AE224" s="3"/>
      <c r="AF224" s="3">
        <v>1</v>
      </c>
      <c r="AG224" s="3"/>
      <c r="AH224" s="3"/>
      <c r="AJ224" s="3">
        <f t="shared" si="5"/>
        <v>1</v>
      </c>
      <c r="AK224" s="3">
        <f t="shared" si="0"/>
        <v>1</v>
      </c>
      <c r="AL224" s="3">
        <f t="shared" si="1"/>
        <v>21</v>
      </c>
    </row>
    <row r="225" spans="1:38" ht="15.75" customHeight="1" x14ac:dyDescent="0.35">
      <c r="A225" s="3" t="s">
        <v>256</v>
      </c>
      <c r="R225" s="3"/>
      <c r="S225" s="3"/>
      <c r="T225" s="3"/>
      <c r="U225" s="3"/>
      <c r="V225" s="3"/>
      <c r="W225" s="3"/>
      <c r="X225" s="3"/>
      <c r="Y225" s="3"/>
      <c r="AA225" s="3"/>
      <c r="AJ225" s="3">
        <f t="shared" si="5"/>
        <v>0</v>
      </c>
      <c r="AK225" s="3">
        <f t="shared" si="0"/>
        <v>0</v>
      </c>
      <c r="AL225" s="3">
        <f t="shared" si="1"/>
        <v>0</v>
      </c>
    </row>
    <row r="226" spans="1:38" ht="15.75" customHeight="1" x14ac:dyDescent="0.35">
      <c r="A226" s="3" t="s">
        <v>257</v>
      </c>
      <c r="R226" s="3"/>
      <c r="S226" s="3"/>
      <c r="T226" s="3"/>
      <c r="U226" s="3"/>
      <c r="V226" s="3"/>
      <c r="W226" s="3"/>
      <c r="X226" s="3"/>
      <c r="Y226" s="3"/>
      <c r="AA226" s="3"/>
      <c r="AJ226" s="3">
        <f t="shared" si="5"/>
        <v>0</v>
      </c>
      <c r="AK226" s="3">
        <f t="shared" si="0"/>
        <v>0</v>
      </c>
      <c r="AL226" s="3">
        <f t="shared" si="1"/>
        <v>0</v>
      </c>
    </row>
    <row r="227" spans="1:38" ht="15.75" customHeight="1" x14ac:dyDescent="0.35">
      <c r="A227" s="3" t="s">
        <v>258</v>
      </c>
      <c r="R227" s="3"/>
      <c r="S227" s="3">
        <v>1</v>
      </c>
      <c r="T227" s="3"/>
      <c r="U227" s="3"/>
      <c r="V227" s="3"/>
      <c r="W227" s="3"/>
      <c r="X227" s="3"/>
      <c r="Y227" s="3"/>
      <c r="AA227" s="3"/>
      <c r="AJ227" s="3">
        <f t="shared" si="5"/>
        <v>1</v>
      </c>
      <c r="AK227" s="3">
        <f t="shared" si="0"/>
        <v>1</v>
      </c>
      <c r="AL227" s="3">
        <f t="shared" si="1"/>
        <v>1</v>
      </c>
    </row>
    <row r="228" spans="1:38" ht="15.75" customHeight="1" x14ac:dyDescent="0.35">
      <c r="A228" s="3" t="s">
        <v>259</v>
      </c>
      <c r="L228" s="3">
        <v>1</v>
      </c>
      <c r="M228" s="3">
        <v>1</v>
      </c>
      <c r="Q228" s="3">
        <v>1</v>
      </c>
      <c r="R228" s="3">
        <v>1</v>
      </c>
      <c r="S228" s="3"/>
      <c r="T228" s="3">
        <v>1</v>
      </c>
      <c r="U228" s="3"/>
      <c r="V228" s="3"/>
      <c r="W228" s="3"/>
      <c r="X228" s="3">
        <v>1</v>
      </c>
      <c r="Y228" s="3">
        <v>1</v>
      </c>
      <c r="Z228" s="3">
        <v>1</v>
      </c>
      <c r="AA228" s="32">
        <v>1</v>
      </c>
      <c r="AB228" s="3">
        <v>1</v>
      </c>
      <c r="AC228" s="3">
        <v>1</v>
      </c>
      <c r="AD228" s="3"/>
      <c r="AE228" s="3"/>
      <c r="AF228" s="3"/>
      <c r="AG228" s="3"/>
      <c r="AH228" s="3"/>
      <c r="AJ228" s="3">
        <f t="shared" si="5"/>
        <v>1</v>
      </c>
      <c r="AK228" s="3">
        <f t="shared" si="0"/>
        <v>1</v>
      </c>
      <c r="AL228" s="3">
        <f t="shared" si="1"/>
        <v>11</v>
      </c>
    </row>
    <row r="229" spans="1:38" ht="15.75" customHeight="1" x14ac:dyDescent="0.35">
      <c r="A229" s="3" t="s">
        <v>260</v>
      </c>
      <c r="R229" s="3"/>
      <c r="S229" s="3"/>
      <c r="T229" s="3"/>
      <c r="U229" s="3"/>
      <c r="V229" s="3"/>
      <c r="W229" s="3"/>
      <c r="X229" s="3"/>
      <c r="Y229" s="3"/>
      <c r="AA229" s="3"/>
      <c r="AJ229" s="3">
        <f t="shared" si="5"/>
        <v>0</v>
      </c>
      <c r="AK229" s="3">
        <f t="shared" si="0"/>
        <v>0</v>
      </c>
      <c r="AL229" s="3">
        <f t="shared" si="1"/>
        <v>0</v>
      </c>
    </row>
    <row r="230" spans="1:38" ht="15.75" customHeight="1" x14ac:dyDescent="0.35">
      <c r="A230" s="3" t="s">
        <v>261</v>
      </c>
      <c r="E230" s="3">
        <v>1</v>
      </c>
      <c r="F230" s="3">
        <v>1</v>
      </c>
      <c r="I230" s="3">
        <v>1</v>
      </c>
      <c r="L230" s="3">
        <v>1</v>
      </c>
      <c r="M230" s="3">
        <v>1</v>
      </c>
      <c r="Q230" s="3">
        <v>1</v>
      </c>
      <c r="R230" s="3">
        <v>1</v>
      </c>
      <c r="S230" s="3">
        <v>1</v>
      </c>
      <c r="T230" s="3"/>
      <c r="U230" s="3"/>
      <c r="V230" s="3"/>
      <c r="W230" s="3"/>
      <c r="X230" s="3"/>
      <c r="Y230" s="3"/>
      <c r="AA230" s="32">
        <v>1</v>
      </c>
      <c r="AC230" s="3">
        <v>1</v>
      </c>
      <c r="AD230" s="3"/>
      <c r="AE230" s="3"/>
      <c r="AF230" s="3">
        <v>1</v>
      </c>
      <c r="AG230" s="3"/>
      <c r="AH230" s="3"/>
      <c r="AJ230" s="3">
        <f t="shared" si="5"/>
        <v>1</v>
      </c>
      <c r="AK230" s="3">
        <f t="shared" si="0"/>
        <v>1</v>
      </c>
      <c r="AL230" s="3">
        <f t="shared" si="1"/>
        <v>11</v>
      </c>
    </row>
    <row r="231" spans="1:38" ht="15.75" customHeight="1" x14ac:dyDescent="0.35">
      <c r="A231" s="3" t="s">
        <v>262</v>
      </c>
      <c r="L231" s="3">
        <v>1</v>
      </c>
      <c r="M231" s="3">
        <v>1</v>
      </c>
      <c r="Q231" s="3">
        <v>1</v>
      </c>
      <c r="R231" s="3"/>
      <c r="S231" s="3">
        <v>1</v>
      </c>
      <c r="T231" s="3"/>
      <c r="U231" s="3"/>
      <c r="V231" s="3"/>
      <c r="W231" s="3"/>
      <c r="X231" s="3"/>
      <c r="Y231" s="3"/>
      <c r="AA231" s="32">
        <v>1</v>
      </c>
      <c r="AB231" s="3">
        <v>1</v>
      </c>
      <c r="AC231" s="3">
        <v>1</v>
      </c>
      <c r="AD231" s="3"/>
      <c r="AE231" s="3"/>
      <c r="AF231" s="3"/>
      <c r="AG231" s="3"/>
      <c r="AH231" s="3"/>
      <c r="AJ231" s="3">
        <f t="shared" si="5"/>
        <v>1</v>
      </c>
      <c r="AK231" s="3">
        <f t="shared" si="0"/>
        <v>1</v>
      </c>
      <c r="AL231" s="3">
        <f t="shared" si="1"/>
        <v>7</v>
      </c>
    </row>
    <row r="232" spans="1:38" ht="15.75" customHeight="1" x14ac:dyDescent="0.35">
      <c r="A232" s="3" t="s">
        <v>263</v>
      </c>
      <c r="E232" s="3">
        <v>1</v>
      </c>
      <c r="L232" s="3">
        <v>1</v>
      </c>
      <c r="M232" s="3">
        <v>1</v>
      </c>
      <c r="P232" s="3">
        <v>1</v>
      </c>
      <c r="Q232" s="3">
        <v>1</v>
      </c>
      <c r="R232" s="3"/>
      <c r="S232" s="3"/>
      <c r="T232" s="3"/>
      <c r="U232" s="3"/>
      <c r="V232" s="3"/>
      <c r="W232" s="3"/>
      <c r="X232" s="3"/>
      <c r="Y232" s="3">
        <v>1</v>
      </c>
      <c r="AA232" s="32">
        <v>1</v>
      </c>
      <c r="AB232" s="3">
        <v>1</v>
      </c>
      <c r="AC232" s="3">
        <v>1</v>
      </c>
      <c r="AD232" s="3"/>
      <c r="AE232" s="3"/>
      <c r="AF232" s="3"/>
      <c r="AG232" s="3"/>
      <c r="AH232" s="3"/>
      <c r="AJ232" s="3">
        <f t="shared" si="5"/>
        <v>1</v>
      </c>
      <c r="AK232" s="3">
        <f t="shared" si="0"/>
        <v>1</v>
      </c>
      <c r="AL232" s="3">
        <f t="shared" si="1"/>
        <v>9</v>
      </c>
    </row>
    <row r="233" spans="1:38" ht="15.75" customHeight="1" x14ac:dyDescent="0.35">
      <c r="A233" s="3" t="s">
        <v>264</v>
      </c>
      <c r="R233" s="3"/>
      <c r="S233" s="3"/>
      <c r="T233" s="3"/>
      <c r="U233" s="3"/>
      <c r="V233" s="3"/>
      <c r="W233" s="3"/>
      <c r="X233" s="3"/>
      <c r="Y233" s="3"/>
      <c r="AA233" s="3"/>
      <c r="AJ233" s="3">
        <f t="shared" si="5"/>
        <v>0</v>
      </c>
      <c r="AK233" s="3">
        <f t="shared" si="0"/>
        <v>0</v>
      </c>
      <c r="AL233" s="3">
        <f t="shared" si="1"/>
        <v>0</v>
      </c>
    </row>
    <row r="234" spans="1:38" ht="15.75" customHeight="1" x14ac:dyDescent="0.35">
      <c r="A234" s="3" t="s">
        <v>265</v>
      </c>
      <c r="R234" s="3"/>
      <c r="S234" s="3">
        <v>1</v>
      </c>
      <c r="T234" s="3"/>
      <c r="U234" s="3"/>
      <c r="V234" s="3"/>
      <c r="W234" s="3"/>
      <c r="X234" s="3"/>
      <c r="Y234" s="3"/>
      <c r="AA234" s="3"/>
      <c r="AJ234" s="3">
        <f t="shared" si="5"/>
        <v>1</v>
      </c>
      <c r="AK234" s="3">
        <f t="shared" si="0"/>
        <v>1</v>
      </c>
      <c r="AL234" s="3">
        <f t="shared" si="1"/>
        <v>1</v>
      </c>
    </row>
    <row r="235" spans="1:38" ht="15.75" customHeight="1" x14ac:dyDescent="0.35">
      <c r="A235" s="3" t="s">
        <v>266</v>
      </c>
      <c r="R235" s="3"/>
      <c r="S235" s="3"/>
      <c r="T235" s="3"/>
      <c r="U235" s="3"/>
      <c r="V235" s="3"/>
      <c r="W235" s="3"/>
      <c r="X235" s="3"/>
      <c r="Y235" s="3"/>
      <c r="AA235" s="32">
        <v>1</v>
      </c>
      <c r="AJ235" s="3">
        <f t="shared" si="5"/>
        <v>1</v>
      </c>
      <c r="AK235" s="3">
        <f t="shared" si="0"/>
        <v>1</v>
      </c>
      <c r="AL235" s="3">
        <f t="shared" si="1"/>
        <v>1</v>
      </c>
    </row>
    <row r="236" spans="1:38" ht="15.75" customHeight="1" x14ac:dyDescent="0.35">
      <c r="A236" s="3" t="s">
        <v>267</v>
      </c>
      <c r="E236" s="3">
        <v>1</v>
      </c>
      <c r="F236" s="3">
        <v>1</v>
      </c>
      <c r="G236" s="3">
        <v>1</v>
      </c>
      <c r="I236" s="3">
        <v>1</v>
      </c>
      <c r="L236" s="3">
        <v>1</v>
      </c>
      <c r="M236" s="3">
        <v>1</v>
      </c>
      <c r="P236" s="3">
        <v>1</v>
      </c>
      <c r="R236" s="3">
        <v>1</v>
      </c>
      <c r="S236" s="3">
        <v>1</v>
      </c>
      <c r="T236" s="3"/>
      <c r="U236" s="3"/>
      <c r="V236" s="3">
        <v>1</v>
      </c>
      <c r="W236" s="3">
        <v>1</v>
      </c>
      <c r="X236" s="3">
        <v>1</v>
      </c>
      <c r="Y236" s="3"/>
      <c r="Z236" s="3">
        <v>1</v>
      </c>
      <c r="AA236" s="32">
        <v>1</v>
      </c>
      <c r="AB236" s="3">
        <v>1</v>
      </c>
      <c r="AC236" s="3">
        <v>1</v>
      </c>
      <c r="AD236" s="3">
        <v>1</v>
      </c>
      <c r="AE236" s="3"/>
      <c r="AF236" s="3">
        <v>1</v>
      </c>
      <c r="AG236" s="3"/>
      <c r="AH236" s="3"/>
      <c r="AJ236" s="3">
        <f t="shared" si="5"/>
        <v>1</v>
      </c>
      <c r="AK236" s="3">
        <f t="shared" si="0"/>
        <v>1</v>
      </c>
      <c r="AL236" s="3">
        <f t="shared" si="1"/>
        <v>18</v>
      </c>
    </row>
    <row r="237" spans="1:38" ht="15.75" customHeight="1" x14ac:dyDescent="0.35">
      <c r="A237" s="3" t="s">
        <v>268</v>
      </c>
      <c r="E237" s="3">
        <v>1</v>
      </c>
      <c r="F237" s="3">
        <v>1</v>
      </c>
      <c r="L237" s="3">
        <v>1</v>
      </c>
      <c r="M237" s="3">
        <v>1</v>
      </c>
      <c r="P237" s="3">
        <v>1</v>
      </c>
      <c r="Q237" s="3">
        <v>1</v>
      </c>
      <c r="R237" s="3"/>
      <c r="S237" s="3">
        <v>1</v>
      </c>
      <c r="T237" s="3"/>
      <c r="U237" s="3"/>
      <c r="V237" s="3"/>
      <c r="W237" s="3"/>
      <c r="X237" s="3">
        <v>1</v>
      </c>
      <c r="Y237" s="3">
        <v>1</v>
      </c>
      <c r="AA237" s="32">
        <v>1</v>
      </c>
      <c r="AB237" s="3">
        <v>1</v>
      </c>
      <c r="AC237" s="3">
        <v>1</v>
      </c>
      <c r="AD237" s="3"/>
      <c r="AE237" s="3"/>
      <c r="AF237" s="3">
        <v>1</v>
      </c>
      <c r="AG237" s="3"/>
      <c r="AH237" s="3"/>
      <c r="AJ237" s="3">
        <f t="shared" si="5"/>
        <v>1</v>
      </c>
      <c r="AK237" s="3">
        <f t="shared" si="0"/>
        <v>1</v>
      </c>
      <c r="AL237" s="3">
        <f t="shared" si="1"/>
        <v>13</v>
      </c>
    </row>
    <row r="238" spans="1:38" ht="15.75" customHeight="1" x14ac:dyDescent="0.35">
      <c r="A238" s="3" t="s">
        <v>269</v>
      </c>
      <c r="E238" s="3">
        <v>1</v>
      </c>
      <c r="L238" s="3">
        <v>1</v>
      </c>
      <c r="R238" s="3"/>
      <c r="S238" s="3"/>
      <c r="T238" s="3"/>
      <c r="U238" s="3"/>
      <c r="V238" s="3"/>
      <c r="W238" s="3"/>
      <c r="X238" s="3"/>
      <c r="Y238" s="3"/>
      <c r="AA238" s="3"/>
      <c r="AJ238" s="3">
        <f t="shared" si="5"/>
        <v>1</v>
      </c>
      <c r="AK238" s="3">
        <f t="shared" si="0"/>
        <v>1</v>
      </c>
      <c r="AL238" s="3">
        <f t="shared" si="1"/>
        <v>2</v>
      </c>
    </row>
    <row r="239" spans="1:38" ht="15.75" customHeight="1" x14ac:dyDescent="0.35">
      <c r="A239" s="3" t="s">
        <v>270</v>
      </c>
      <c r="E239" s="3">
        <v>1</v>
      </c>
      <c r="G239" s="3">
        <v>1</v>
      </c>
      <c r="I239" s="3">
        <v>1</v>
      </c>
      <c r="L239" s="3">
        <v>1</v>
      </c>
      <c r="M239" s="3">
        <v>1</v>
      </c>
      <c r="P239" s="3">
        <v>1</v>
      </c>
      <c r="Q239" s="3">
        <v>1</v>
      </c>
      <c r="R239" s="3">
        <v>1</v>
      </c>
      <c r="S239" s="3">
        <v>1</v>
      </c>
      <c r="T239" s="3">
        <v>1</v>
      </c>
      <c r="U239" s="3">
        <v>1</v>
      </c>
      <c r="V239" s="3"/>
      <c r="W239" s="3"/>
      <c r="X239" s="3">
        <v>1</v>
      </c>
      <c r="Y239" s="3"/>
      <c r="Z239" s="3">
        <v>1</v>
      </c>
      <c r="AA239" s="3"/>
      <c r="AB239" s="3">
        <v>1</v>
      </c>
      <c r="AC239" s="3">
        <v>1</v>
      </c>
      <c r="AD239" s="3"/>
      <c r="AE239" s="3"/>
      <c r="AF239" s="3">
        <v>1</v>
      </c>
      <c r="AG239" s="3"/>
      <c r="AH239" s="3"/>
      <c r="AJ239" s="3">
        <f t="shared" si="5"/>
        <v>1</v>
      </c>
      <c r="AK239" s="3">
        <f t="shared" si="0"/>
        <v>1</v>
      </c>
      <c r="AL239" s="3">
        <f t="shared" si="1"/>
        <v>16</v>
      </c>
    </row>
    <row r="240" spans="1:38" ht="15.75" customHeight="1" x14ac:dyDescent="0.35">
      <c r="A240" s="3" t="s">
        <v>271</v>
      </c>
      <c r="E240" s="3">
        <v>1</v>
      </c>
      <c r="F240" s="3">
        <v>1</v>
      </c>
      <c r="G240" s="3">
        <v>1</v>
      </c>
      <c r="I240" s="3">
        <v>1</v>
      </c>
      <c r="L240" s="3">
        <v>1</v>
      </c>
      <c r="M240" s="3">
        <v>1</v>
      </c>
      <c r="Q240" s="3">
        <v>1</v>
      </c>
      <c r="R240" s="3">
        <v>1</v>
      </c>
      <c r="S240" s="3">
        <v>1</v>
      </c>
      <c r="T240" s="3"/>
      <c r="U240" s="3"/>
      <c r="V240" s="3"/>
      <c r="W240" s="3"/>
      <c r="X240" s="3">
        <v>1</v>
      </c>
      <c r="Y240" s="3"/>
      <c r="Z240" s="3">
        <v>1</v>
      </c>
      <c r="AA240" s="32">
        <v>1</v>
      </c>
      <c r="AB240" s="3">
        <v>1</v>
      </c>
      <c r="AC240" s="3">
        <v>1</v>
      </c>
      <c r="AD240" s="3"/>
      <c r="AE240" s="3"/>
      <c r="AF240" s="3">
        <v>1</v>
      </c>
      <c r="AG240" s="3"/>
      <c r="AH240" s="3"/>
      <c r="AJ240" s="3">
        <f t="shared" si="5"/>
        <v>1</v>
      </c>
      <c r="AK240" s="3">
        <f t="shared" si="0"/>
        <v>1</v>
      </c>
      <c r="AL240" s="3">
        <f t="shared" si="1"/>
        <v>15</v>
      </c>
    </row>
    <row r="241" spans="1:38" ht="15.75" customHeight="1" x14ac:dyDescent="0.35">
      <c r="A241" s="3" t="s">
        <v>272</v>
      </c>
      <c r="F241" s="3">
        <v>1</v>
      </c>
      <c r="R241" s="3"/>
      <c r="S241" s="3"/>
      <c r="T241" s="3"/>
      <c r="U241" s="3"/>
      <c r="V241" s="3"/>
      <c r="W241" s="3">
        <v>1</v>
      </c>
      <c r="X241" s="3"/>
      <c r="Y241" s="3"/>
      <c r="AA241" s="3"/>
      <c r="AD241" s="3">
        <v>1</v>
      </c>
      <c r="AE241" s="3"/>
      <c r="AF241" s="3"/>
      <c r="AG241" s="3"/>
      <c r="AH241" s="3"/>
      <c r="AJ241" s="3">
        <f t="shared" si="5"/>
        <v>1</v>
      </c>
      <c r="AK241" s="3">
        <f t="shared" si="0"/>
        <v>1</v>
      </c>
      <c r="AL241" s="3">
        <f t="shared" si="1"/>
        <v>3</v>
      </c>
    </row>
    <row r="242" spans="1:38" ht="15.75" customHeight="1" x14ac:dyDescent="0.35">
      <c r="A242" s="3" t="s">
        <v>273</v>
      </c>
      <c r="F242" s="3">
        <v>1</v>
      </c>
      <c r="G242" s="3">
        <v>1</v>
      </c>
      <c r="H242" s="3">
        <v>1</v>
      </c>
      <c r="I242" s="3">
        <v>1</v>
      </c>
      <c r="J242" s="3">
        <v>1</v>
      </c>
      <c r="O242" s="3">
        <v>1</v>
      </c>
      <c r="P242" s="3">
        <v>1</v>
      </c>
      <c r="R242" s="3">
        <v>1</v>
      </c>
      <c r="S242" s="3">
        <v>1</v>
      </c>
      <c r="T242" s="3">
        <v>1</v>
      </c>
      <c r="U242" s="3"/>
      <c r="V242" s="3">
        <v>1</v>
      </c>
      <c r="W242" s="3">
        <v>1</v>
      </c>
      <c r="X242" s="3">
        <v>1</v>
      </c>
      <c r="Y242" s="3">
        <v>1</v>
      </c>
      <c r="Z242" s="3">
        <v>1</v>
      </c>
      <c r="AA242" s="32">
        <v>1</v>
      </c>
      <c r="AB242" s="3">
        <v>1</v>
      </c>
      <c r="AD242" s="3">
        <v>1</v>
      </c>
      <c r="AE242" s="3">
        <v>1</v>
      </c>
      <c r="AF242" s="3"/>
      <c r="AG242" s="3"/>
      <c r="AH242" s="3"/>
      <c r="AJ242" s="3">
        <f t="shared" si="5"/>
        <v>1</v>
      </c>
      <c r="AK242" s="3">
        <f t="shared" si="0"/>
        <v>1</v>
      </c>
      <c r="AL242" s="3">
        <f t="shared" si="1"/>
        <v>19</v>
      </c>
    </row>
    <row r="243" spans="1:38" ht="15.75" customHeight="1" x14ac:dyDescent="0.35">
      <c r="A243" s="3" t="s">
        <v>274</v>
      </c>
      <c r="E243" s="3">
        <v>1</v>
      </c>
      <c r="F243" s="3">
        <v>1</v>
      </c>
      <c r="G243" s="3">
        <v>1</v>
      </c>
      <c r="H243" s="3">
        <v>1</v>
      </c>
      <c r="I243" s="3">
        <v>1</v>
      </c>
      <c r="J243" s="3">
        <v>1</v>
      </c>
      <c r="K243" s="3">
        <v>1</v>
      </c>
      <c r="L243" s="3">
        <v>1</v>
      </c>
      <c r="M243" s="3">
        <v>1</v>
      </c>
      <c r="N243" s="3">
        <v>1</v>
      </c>
      <c r="P243" s="3">
        <v>1</v>
      </c>
      <c r="R243" s="3">
        <v>1</v>
      </c>
      <c r="S243" s="3">
        <v>1</v>
      </c>
      <c r="T243" s="3">
        <v>1</v>
      </c>
      <c r="U243" s="3">
        <v>1</v>
      </c>
      <c r="V243" s="3">
        <v>1</v>
      </c>
      <c r="W243" s="3">
        <v>1</v>
      </c>
      <c r="X243" s="3">
        <v>1</v>
      </c>
      <c r="Y243" s="3"/>
      <c r="Z243" s="3">
        <v>1</v>
      </c>
      <c r="AA243" s="32">
        <v>1</v>
      </c>
      <c r="AB243" s="3">
        <v>1</v>
      </c>
      <c r="AD243" s="3">
        <v>1</v>
      </c>
      <c r="AE243" s="3">
        <v>1</v>
      </c>
      <c r="AF243" s="3">
        <v>1</v>
      </c>
      <c r="AG243" s="3"/>
      <c r="AH243" s="3"/>
      <c r="AJ243" s="3">
        <f t="shared" si="5"/>
        <v>1</v>
      </c>
      <c r="AK243" s="3">
        <f t="shared" si="0"/>
        <v>1</v>
      </c>
      <c r="AL243" s="3">
        <f t="shared" si="1"/>
        <v>24</v>
      </c>
    </row>
    <row r="244" spans="1:38" ht="15.75" customHeight="1" x14ac:dyDescent="0.35">
      <c r="A244" s="3" t="s">
        <v>275</v>
      </c>
      <c r="E244" s="3">
        <v>1</v>
      </c>
      <c r="H244" s="3">
        <v>1</v>
      </c>
      <c r="J244" s="3">
        <v>1</v>
      </c>
      <c r="K244" s="3">
        <v>1</v>
      </c>
      <c r="L244" s="3">
        <v>1</v>
      </c>
      <c r="M244" s="3">
        <v>1</v>
      </c>
      <c r="N244" s="3">
        <v>1</v>
      </c>
      <c r="O244" s="3">
        <v>1</v>
      </c>
      <c r="P244" s="3">
        <v>1</v>
      </c>
      <c r="Q244" s="3">
        <v>1</v>
      </c>
      <c r="R244" s="3"/>
      <c r="S244" s="3">
        <v>1</v>
      </c>
      <c r="T244" s="3"/>
      <c r="U244" s="3">
        <v>1</v>
      </c>
      <c r="V244" s="3"/>
      <c r="W244" s="3">
        <v>1</v>
      </c>
      <c r="X244" s="3">
        <v>1</v>
      </c>
      <c r="Y244" s="3"/>
      <c r="Z244" s="3">
        <v>1</v>
      </c>
      <c r="AA244" s="32">
        <v>1</v>
      </c>
      <c r="AB244" s="3">
        <v>1</v>
      </c>
      <c r="AC244" s="3">
        <v>1</v>
      </c>
      <c r="AD244" s="3">
        <v>1</v>
      </c>
      <c r="AE244" s="3">
        <v>1</v>
      </c>
      <c r="AF244" s="3"/>
      <c r="AG244" s="3"/>
      <c r="AH244" s="3"/>
      <c r="AJ244" s="3">
        <f t="shared" si="5"/>
        <v>1</v>
      </c>
      <c r="AK244" s="3">
        <f t="shared" si="0"/>
        <v>1</v>
      </c>
      <c r="AL244" s="3">
        <f t="shared" si="1"/>
        <v>20</v>
      </c>
    </row>
    <row r="245" spans="1:38" ht="15.75" customHeight="1" x14ac:dyDescent="0.35">
      <c r="A245" s="3" t="s">
        <v>276</v>
      </c>
      <c r="E245" s="3">
        <v>1</v>
      </c>
      <c r="G245" s="3">
        <v>1</v>
      </c>
      <c r="H245" s="3">
        <v>1</v>
      </c>
      <c r="I245" s="3">
        <v>1</v>
      </c>
      <c r="J245" s="3">
        <v>1</v>
      </c>
      <c r="K245" s="3">
        <v>1</v>
      </c>
      <c r="N245" s="3">
        <v>1</v>
      </c>
      <c r="O245" s="3">
        <v>1</v>
      </c>
      <c r="P245" s="3">
        <v>1</v>
      </c>
      <c r="R245" s="3"/>
      <c r="S245" s="3">
        <v>1</v>
      </c>
      <c r="T245" s="3"/>
      <c r="U245" s="3"/>
      <c r="V245" s="3">
        <v>1</v>
      </c>
      <c r="W245" s="3">
        <v>1</v>
      </c>
      <c r="X245" s="3"/>
      <c r="Y245" s="3">
        <v>1</v>
      </c>
      <c r="Z245" s="3">
        <v>1</v>
      </c>
      <c r="AA245" s="32">
        <v>1</v>
      </c>
      <c r="AB245" s="3">
        <v>1</v>
      </c>
      <c r="AD245" s="3">
        <v>1</v>
      </c>
      <c r="AE245" s="3">
        <v>1</v>
      </c>
      <c r="AF245" s="3"/>
      <c r="AG245" s="3"/>
      <c r="AH245" s="3"/>
      <c r="AJ245" s="3">
        <f t="shared" si="5"/>
        <v>1</v>
      </c>
      <c r="AK245" s="3">
        <f t="shared" si="0"/>
        <v>1</v>
      </c>
      <c r="AL245" s="3">
        <f t="shared" si="1"/>
        <v>18</v>
      </c>
    </row>
    <row r="246" spans="1:38" ht="15.75" customHeight="1" x14ac:dyDescent="0.35">
      <c r="A246" s="3" t="s">
        <v>277</v>
      </c>
      <c r="E246" s="3">
        <v>1</v>
      </c>
      <c r="F246" s="3">
        <v>1</v>
      </c>
      <c r="G246" s="3">
        <v>1</v>
      </c>
      <c r="H246" s="3">
        <v>1</v>
      </c>
      <c r="I246" s="3">
        <v>1</v>
      </c>
      <c r="J246" s="3">
        <v>1</v>
      </c>
      <c r="K246" s="3">
        <v>1</v>
      </c>
      <c r="L246" s="3">
        <v>1</v>
      </c>
      <c r="M246" s="3">
        <v>1</v>
      </c>
      <c r="N246" s="3">
        <v>1</v>
      </c>
      <c r="O246" s="3">
        <v>1</v>
      </c>
      <c r="P246" s="3">
        <v>1</v>
      </c>
      <c r="Q246" s="3">
        <v>1</v>
      </c>
      <c r="R246" s="3">
        <v>1</v>
      </c>
      <c r="S246" s="3">
        <v>1</v>
      </c>
      <c r="T246" s="3">
        <v>1</v>
      </c>
      <c r="U246" s="3">
        <v>1</v>
      </c>
      <c r="V246" s="3">
        <v>1</v>
      </c>
      <c r="W246" s="3">
        <v>1</v>
      </c>
      <c r="X246" s="3">
        <v>1</v>
      </c>
      <c r="Y246" s="3">
        <v>1</v>
      </c>
      <c r="Z246" s="3">
        <v>1</v>
      </c>
      <c r="AA246" s="32">
        <v>1</v>
      </c>
      <c r="AB246" s="3">
        <v>1</v>
      </c>
      <c r="AC246" s="3">
        <v>1</v>
      </c>
      <c r="AD246" s="3">
        <v>1</v>
      </c>
      <c r="AE246" s="3">
        <v>1</v>
      </c>
      <c r="AF246" s="3">
        <v>1</v>
      </c>
      <c r="AG246" s="3"/>
      <c r="AH246" s="3"/>
      <c r="AJ246" s="3">
        <f t="shared" si="5"/>
        <v>1</v>
      </c>
      <c r="AK246" s="3">
        <f t="shared" si="0"/>
        <v>1</v>
      </c>
      <c r="AL246" s="3">
        <f t="shared" si="1"/>
        <v>28</v>
      </c>
    </row>
    <row r="247" spans="1:38" ht="15.75" customHeight="1" x14ac:dyDescent="0.35">
      <c r="A247" s="3" t="s">
        <v>278</v>
      </c>
      <c r="B247" s="3"/>
      <c r="C247" s="3"/>
      <c r="D247" s="3">
        <v>1</v>
      </c>
      <c r="G247" s="3">
        <v>1</v>
      </c>
      <c r="P247" s="3">
        <v>1</v>
      </c>
      <c r="R247" s="3"/>
      <c r="S247" s="3"/>
      <c r="T247" s="3">
        <v>1</v>
      </c>
      <c r="U247" s="3"/>
      <c r="V247" s="3"/>
      <c r="W247" s="3">
        <v>1</v>
      </c>
      <c r="X247" s="3"/>
      <c r="Y247" s="3">
        <v>1</v>
      </c>
      <c r="Z247" s="3">
        <v>1</v>
      </c>
      <c r="AA247" s="3"/>
      <c r="AJ247" s="3">
        <f t="shared" si="5"/>
        <v>1</v>
      </c>
      <c r="AK247" s="3">
        <f t="shared" si="0"/>
        <v>1</v>
      </c>
      <c r="AL247" s="3">
        <f t="shared" si="1"/>
        <v>7</v>
      </c>
    </row>
    <row r="248" spans="1:38" ht="15.75" customHeight="1" x14ac:dyDescent="0.35">
      <c r="A248" s="3" t="s">
        <v>279</v>
      </c>
      <c r="E248" s="3">
        <v>1</v>
      </c>
      <c r="F248" s="3">
        <v>1</v>
      </c>
      <c r="G248" s="3">
        <v>1</v>
      </c>
      <c r="H248" s="3">
        <v>1</v>
      </c>
      <c r="I248" s="3">
        <v>1</v>
      </c>
      <c r="J248" s="3">
        <v>1</v>
      </c>
      <c r="K248" s="3">
        <v>1</v>
      </c>
      <c r="L248" s="3">
        <v>1</v>
      </c>
      <c r="M248" s="3">
        <v>1</v>
      </c>
      <c r="N248" s="3">
        <v>1</v>
      </c>
      <c r="O248" s="3">
        <v>1</v>
      </c>
      <c r="P248" s="3">
        <v>1</v>
      </c>
      <c r="Q248" s="3">
        <v>1</v>
      </c>
      <c r="R248" s="3">
        <v>1</v>
      </c>
      <c r="S248" s="3">
        <v>1</v>
      </c>
      <c r="T248" s="3">
        <v>1</v>
      </c>
      <c r="U248" s="3">
        <v>1</v>
      </c>
      <c r="V248" s="3">
        <v>1</v>
      </c>
      <c r="W248" s="3">
        <v>1</v>
      </c>
      <c r="X248" s="3">
        <v>1</v>
      </c>
      <c r="Y248" s="3">
        <v>1</v>
      </c>
      <c r="Z248" s="3">
        <v>1</v>
      </c>
      <c r="AA248" s="32">
        <v>1</v>
      </c>
      <c r="AB248" s="3">
        <v>1</v>
      </c>
      <c r="AC248" s="3">
        <v>1</v>
      </c>
      <c r="AD248" s="3">
        <v>1</v>
      </c>
      <c r="AE248" s="3">
        <v>1</v>
      </c>
      <c r="AF248" s="3">
        <v>1</v>
      </c>
      <c r="AG248" s="3"/>
      <c r="AH248" s="3"/>
      <c r="AJ248" s="3">
        <f t="shared" si="5"/>
        <v>1</v>
      </c>
      <c r="AK248" s="3">
        <f t="shared" si="0"/>
        <v>1</v>
      </c>
      <c r="AL248" s="3">
        <f t="shared" si="1"/>
        <v>28</v>
      </c>
    </row>
    <row r="249" spans="1:38" ht="15.75" customHeight="1" x14ac:dyDescent="0.35">
      <c r="A249" s="3" t="s">
        <v>280</v>
      </c>
      <c r="E249" s="3">
        <v>1</v>
      </c>
      <c r="G249" s="3">
        <v>1</v>
      </c>
      <c r="H249" s="3">
        <v>1</v>
      </c>
      <c r="J249" s="3">
        <v>1</v>
      </c>
      <c r="K249" s="3">
        <v>1</v>
      </c>
      <c r="L249" s="3">
        <v>1</v>
      </c>
      <c r="N249" s="3">
        <v>1</v>
      </c>
      <c r="P249" s="3">
        <v>1</v>
      </c>
      <c r="Q249" s="3">
        <v>1</v>
      </c>
      <c r="R249" s="3">
        <v>1</v>
      </c>
      <c r="S249" s="3">
        <v>1</v>
      </c>
      <c r="T249" s="3">
        <v>1</v>
      </c>
      <c r="U249" s="3">
        <v>1</v>
      </c>
      <c r="V249" s="3">
        <v>1</v>
      </c>
      <c r="W249" s="3">
        <v>1</v>
      </c>
      <c r="X249" s="3">
        <v>1</v>
      </c>
      <c r="Y249" s="3">
        <v>1</v>
      </c>
      <c r="Z249" s="3">
        <v>1</v>
      </c>
      <c r="AA249" s="32">
        <v>1</v>
      </c>
      <c r="AB249" s="3">
        <v>1</v>
      </c>
      <c r="AD249" s="3">
        <v>1</v>
      </c>
      <c r="AE249" s="3">
        <v>1</v>
      </c>
      <c r="AF249" s="3"/>
      <c r="AG249" s="3"/>
      <c r="AH249" s="3"/>
      <c r="AJ249" s="3">
        <f t="shared" si="5"/>
        <v>1</v>
      </c>
      <c r="AK249" s="3">
        <f t="shared" si="0"/>
        <v>1</v>
      </c>
      <c r="AL249" s="3">
        <f t="shared" si="1"/>
        <v>22</v>
      </c>
    </row>
    <row r="250" spans="1:38" ht="15.75" customHeight="1" x14ac:dyDescent="0.35">
      <c r="A250" s="3" t="s">
        <v>281</v>
      </c>
      <c r="G250" s="3">
        <v>1</v>
      </c>
      <c r="J250" s="3">
        <v>1</v>
      </c>
      <c r="K250" s="3">
        <v>1</v>
      </c>
      <c r="P250" s="3">
        <v>1</v>
      </c>
      <c r="R250" s="3"/>
      <c r="S250" s="3"/>
      <c r="T250" s="3">
        <v>1</v>
      </c>
      <c r="U250" s="3"/>
      <c r="V250" s="3">
        <v>1</v>
      </c>
      <c r="W250" s="3">
        <v>1</v>
      </c>
      <c r="X250" s="3">
        <v>1</v>
      </c>
      <c r="Y250" s="3">
        <v>1</v>
      </c>
      <c r="Z250" s="3">
        <v>1</v>
      </c>
      <c r="AA250" s="3"/>
      <c r="AD250" s="3">
        <v>1</v>
      </c>
      <c r="AE250" s="3">
        <v>1</v>
      </c>
      <c r="AF250" s="3"/>
      <c r="AG250" s="3"/>
      <c r="AH250" s="3"/>
      <c r="AJ250" s="3">
        <f t="shared" si="5"/>
        <v>1</v>
      </c>
      <c r="AK250" s="3">
        <f t="shared" si="0"/>
        <v>1</v>
      </c>
      <c r="AL250" s="3">
        <f t="shared" si="1"/>
        <v>12</v>
      </c>
    </row>
    <row r="251" spans="1:38" ht="15.75" customHeight="1" x14ac:dyDescent="0.35">
      <c r="A251" s="3" t="s">
        <v>282</v>
      </c>
      <c r="E251" s="3">
        <v>1</v>
      </c>
      <c r="F251" s="3">
        <v>1</v>
      </c>
      <c r="G251" s="3">
        <v>1</v>
      </c>
      <c r="J251" s="3">
        <v>1</v>
      </c>
      <c r="N251" s="3">
        <v>1</v>
      </c>
      <c r="P251" s="3">
        <v>1</v>
      </c>
      <c r="R251" s="3"/>
      <c r="S251" s="3">
        <v>1</v>
      </c>
      <c r="T251" s="3">
        <v>1</v>
      </c>
      <c r="U251" s="3">
        <v>1</v>
      </c>
      <c r="V251" s="3">
        <v>1</v>
      </c>
      <c r="W251" s="3">
        <v>1</v>
      </c>
      <c r="X251" s="3">
        <v>1</v>
      </c>
      <c r="Y251" s="3">
        <v>1</v>
      </c>
      <c r="Z251" s="3">
        <v>1</v>
      </c>
      <c r="AA251" s="32">
        <v>1</v>
      </c>
      <c r="AB251" s="3">
        <v>1</v>
      </c>
      <c r="AD251" s="3">
        <v>1</v>
      </c>
      <c r="AE251" s="3">
        <v>1</v>
      </c>
      <c r="AF251" s="3"/>
      <c r="AG251" s="3"/>
      <c r="AH251" s="3"/>
      <c r="AJ251" s="3">
        <f t="shared" si="5"/>
        <v>1</v>
      </c>
      <c r="AK251" s="3">
        <f t="shared" si="0"/>
        <v>1</v>
      </c>
      <c r="AL251" s="3">
        <f t="shared" si="1"/>
        <v>18</v>
      </c>
    </row>
    <row r="252" spans="1:38" ht="15.75" customHeight="1" x14ac:dyDescent="0.35">
      <c r="A252" s="3" t="s">
        <v>283</v>
      </c>
      <c r="G252" s="3">
        <v>1</v>
      </c>
      <c r="H252" s="3">
        <v>1</v>
      </c>
      <c r="I252" s="3">
        <v>1</v>
      </c>
      <c r="J252" s="3">
        <v>1</v>
      </c>
      <c r="P252" s="3">
        <v>1</v>
      </c>
      <c r="R252" s="3"/>
      <c r="S252" s="3">
        <v>1</v>
      </c>
      <c r="T252" s="3">
        <v>1</v>
      </c>
      <c r="U252" s="3"/>
      <c r="V252" s="3"/>
      <c r="W252" s="3">
        <v>1</v>
      </c>
      <c r="X252" s="3">
        <v>1</v>
      </c>
      <c r="Y252" s="3">
        <v>1</v>
      </c>
      <c r="Z252" s="3">
        <v>1</v>
      </c>
      <c r="AA252" s="3"/>
      <c r="AD252" s="3">
        <v>1</v>
      </c>
      <c r="AE252" s="3">
        <v>1</v>
      </c>
      <c r="AF252" s="3">
        <v>1</v>
      </c>
      <c r="AG252" s="3"/>
      <c r="AH252" s="3"/>
      <c r="AJ252" s="3">
        <f t="shared" si="5"/>
        <v>1</v>
      </c>
      <c r="AK252" s="3">
        <f t="shared" si="0"/>
        <v>1</v>
      </c>
      <c r="AL252" s="3">
        <f t="shared" si="1"/>
        <v>14</v>
      </c>
    </row>
    <row r="253" spans="1:38" ht="15.75" customHeight="1" x14ac:dyDescent="0.35">
      <c r="A253" s="3" t="s">
        <v>284</v>
      </c>
      <c r="E253" s="3">
        <v>1</v>
      </c>
      <c r="F253" s="3">
        <v>1</v>
      </c>
      <c r="I253" s="3">
        <v>1</v>
      </c>
      <c r="P253" s="3">
        <v>1</v>
      </c>
      <c r="R253" s="3"/>
      <c r="S253" s="3">
        <v>1</v>
      </c>
      <c r="T253" s="3">
        <v>1</v>
      </c>
      <c r="U253" s="3">
        <v>1</v>
      </c>
      <c r="V253" s="3"/>
      <c r="W253" s="3"/>
      <c r="X253" s="3">
        <v>1</v>
      </c>
      <c r="Y253" s="3">
        <v>1</v>
      </c>
      <c r="Z253" s="3">
        <v>1</v>
      </c>
      <c r="AA253" s="32">
        <v>1</v>
      </c>
      <c r="AB253" s="3">
        <v>1</v>
      </c>
      <c r="AJ253" s="3">
        <f t="shared" si="5"/>
        <v>1</v>
      </c>
      <c r="AK253" s="3">
        <f t="shared" si="0"/>
        <v>1</v>
      </c>
      <c r="AL253" s="3">
        <f t="shared" si="1"/>
        <v>12</v>
      </c>
    </row>
    <row r="254" spans="1:38" ht="15.75" customHeight="1" x14ac:dyDescent="0.35">
      <c r="A254" s="3" t="s">
        <v>285</v>
      </c>
      <c r="E254" s="3">
        <v>1</v>
      </c>
      <c r="F254" s="3">
        <v>1</v>
      </c>
      <c r="G254" s="3">
        <v>1</v>
      </c>
      <c r="H254" s="3">
        <v>1</v>
      </c>
      <c r="I254" s="3">
        <v>1</v>
      </c>
      <c r="J254" s="3">
        <v>1</v>
      </c>
      <c r="K254" s="3">
        <v>1</v>
      </c>
      <c r="L254" s="3">
        <v>1</v>
      </c>
      <c r="M254" s="3">
        <v>1</v>
      </c>
      <c r="N254" s="3">
        <v>1</v>
      </c>
      <c r="P254" s="3">
        <v>1</v>
      </c>
      <c r="Q254" s="3">
        <v>1</v>
      </c>
      <c r="R254" s="3">
        <v>1</v>
      </c>
      <c r="S254" s="3">
        <v>1</v>
      </c>
      <c r="T254" s="3"/>
      <c r="U254" s="3">
        <v>1</v>
      </c>
      <c r="V254" s="3">
        <v>1</v>
      </c>
      <c r="W254" s="3">
        <v>1</v>
      </c>
      <c r="X254" s="3">
        <v>1</v>
      </c>
      <c r="Y254" s="3">
        <v>1</v>
      </c>
      <c r="Z254" s="3">
        <v>1</v>
      </c>
      <c r="AA254" s="32">
        <v>1</v>
      </c>
      <c r="AB254" s="3">
        <v>1</v>
      </c>
      <c r="AD254" s="3">
        <v>1</v>
      </c>
      <c r="AE254" s="3">
        <v>1</v>
      </c>
      <c r="AF254" s="3">
        <v>1</v>
      </c>
      <c r="AG254" s="3"/>
      <c r="AH254" s="3"/>
      <c r="AJ254" s="3">
        <f t="shared" si="5"/>
        <v>1</v>
      </c>
      <c r="AK254" s="3">
        <f t="shared" si="0"/>
        <v>1</v>
      </c>
      <c r="AL254" s="3">
        <f t="shared" si="1"/>
        <v>25</v>
      </c>
    </row>
    <row r="255" spans="1:38" ht="15.75" customHeight="1" x14ac:dyDescent="0.35">
      <c r="A255" s="3" t="s">
        <v>286</v>
      </c>
      <c r="B255" s="3"/>
      <c r="C255" s="3"/>
      <c r="D255" s="3">
        <v>1</v>
      </c>
      <c r="P255" s="3">
        <v>1</v>
      </c>
      <c r="Q255" s="3">
        <v>1</v>
      </c>
      <c r="R255" s="3">
        <v>1</v>
      </c>
      <c r="S255" s="3"/>
      <c r="T255" s="3"/>
      <c r="U255" s="3"/>
      <c r="V255" s="3"/>
      <c r="W255" s="3"/>
      <c r="X255" s="3"/>
      <c r="Y255" s="3">
        <v>1</v>
      </c>
      <c r="AA255" s="3"/>
      <c r="AJ255" s="3">
        <f t="shared" si="5"/>
        <v>1</v>
      </c>
      <c r="AK255" s="3">
        <f t="shared" si="0"/>
        <v>1</v>
      </c>
      <c r="AL255" s="3">
        <f t="shared" si="1"/>
        <v>5</v>
      </c>
    </row>
    <row r="256" spans="1:38" ht="15.75" customHeight="1" x14ac:dyDescent="0.35">
      <c r="A256" s="3" t="s">
        <v>287</v>
      </c>
      <c r="E256" s="3">
        <v>1</v>
      </c>
      <c r="M256" s="3">
        <v>1</v>
      </c>
      <c r="R256" s="3"/>
      <c r="S256" s="3">
        <v>1</v>
      </c>
      <c r="T256" s="3"/>
      <c r="U256" s="3"/>
      <c r="V256" s="3"/>
      <c r="W256" s="3"/>
      <c r="X256" s="3">
        <v>1</v>
      </c>
      <c r="Y256" s="3"/>
      <c r="Z256" s="3">
        <v>1</v>
      </c>
      <c r="AA256" s="32">
        <v>1</v>
      </c>
      <c r="AB256" s="3">
        <v>1</v>
      </c>
      <c r="AJ256" s="3">
        <f t="shared" si="5"/>
        <v>1</v>
      </c>
      <c r="AK256" s="3">
        <f t="shared" si="0"/>
        <v>1</v>
      </c>
      <c r="AL256" s="3">
        <f t="shared" si="1"/>
        <v>7</v>
      </c>
    </row>
    <row r="257" spans="1:38" ht="15.75" customHeight="1" x14ac:dyDescent="0.35">
      <c r="A257" s="3" t="s">
        <v>288</v>
      </c>
      <c r="F257" s="3">
        <v>1</v>
      </c>
      <c r="G257" s="3">
        <v>1</v>
      </c>
      <c r="I257" s="3">
        <v>1</v>
      </c>
      <c r="L257" s="3">
        <v>1</v>
      </c>
      <c r="M257" s="3">
        <v>1</v>
      </c>
      <c r="P257" s="3">
        <v>1</v>
      </c>
      <c r="Q257" s="3">
        <v>1</v>
      </c>
      <c r="R257" s="3"/>
      <c r="S257" s="3">
        <v>1</v>
      </c>
      <c r="T257" s="3"/>
      <c r="U257" s="3"/>
      <c r="V257" s="3"/>
      <c r="W257" s="3">
        <v>1</v>
      </c>
      <c r="X257" s="3">
        <v>1</v>
      </c>
      <c r="Y257" s="3">
        <v>1</v>
      </c>
      <c r="Z257" s="3">
        <v>1</v>
      </c>
      <c r="AA257" s="3"/>
      <c r="AC257" s="3">
        <v>1</v>
      </c>
      <c r="AD257" s="3"/>
      <c r="AE257" s="3"/>
      <c r="AF257" s="3"/>
      <c r="AG257" s="3"/>
      <c r="AH257" s="3"/>
      <c r="AJ257" s="3">
        <f t="shared" si="5"/>
        <v>1</v>
      </c>
      <c r="AK257" s="3">
        <f t="shared" si="0"/>
        <v>1</v>
      </c>
      <c r="AL257" s="3">
        <f t="shared" si="1"/>
        <v>13</v>
      </c>
    </row>
    <row r="258" spans="1:38" ht="15.75" customHeight="1" x14ac:dyDescent="0.35">
      <c r="A258" s="3" t="s">
        <v>289</v>
      </c>
      <c r="G258" s="3">
        <v>1</v>
      </c>
      <c r="R258" s="3"/>
      <c r="S258" s="3"/>
      <c r="T258" s="3"/>
      <c r="U258" s="3"/>
      <c r="V258" s="3"/>
      <c r="W258" s="3"/>
      <c r="X258" s="3"/>
      <c r="Y258" s="3"/>
      <c r="Z258" s="3">
        <v>1</v>
      </c>
      <c r="AA258" s="3"/>
      <c r="AB258" s="3">
        <v>1</v>
      </c>
      <c r="AJ258" s="3">
        <f t="shared" si="5"/>
        <v>1</v>
      </c>
      <c r="AK258" s="3">
        <f t="shared" ref="AK258:AK316" si="6">IF(COUNTIF(B258:AI258, "&gt;0"), 1, 0)</f>
        <v>1</v>
      </c>
      <c r="AL258" s="3">
        <f t="shared" ref="AL258:AL316" si="7">COUNTIFS(B258:AI258,1)</f>
        <v>3</v>
      </c>
    </row>
    <row r="259" spans="1:38" ht="15.75" customHeight="1" x14ac:dyDescent="0.35">
      <c r="A259" s="3" t="s">
        <v>290</v>
      </c>
      <c r="F259" s="3">
        <v>1</v>
      </c>
      <c r="R259" s="3"/>
      <c r="S259" s="3">
        <v>1</v>
      </c>
      <c r="T259" s="3"/>
      <c r="U259" s="3"/>
      <c r="V259" s="3"/>
      <c r="W259" s="3"/>
      <c r="X259" s="3"/>
      <c r="Y259" s="3"/>
      <c r="AA259" s="3"/>
      <c r="AJ259" s="3">
        <f t="shared" si="5"/>
        <v>1</v>
      </c>
      <c r="AK259" s="3">
        <f t="shared" si="6"/>
        <v>1</v>
      </c>
      <c r="AL259" s="3">
        <f t="shared" si="7"/>
        <v>2</v>
      </c>
    </row>
    <row r="260" spans="1:38" ht="15.75" customHeight="1" x14ac:dyDescent="0.35">
      <c r="A260" s="3" t="s">
        <v>291</v>
      </c>
      <c r="G260" s="3">
        <v>1</v>
      </c>
      <c r="L260" s="3">
        <v>1</v>
      </c>
      <c r="M260" s="3">
        <v>1</v>
      </c>
      <c r="R260" s="3">
        <v>1</v>
      </c>
      <c r="S260" s="3"/>
      <c r="T260" s="3"/>
      <c r="U260" s="3"/>
      <c r="V260" s="3"/>
      <c r="W260" s="3"/>
      <c r="X260" s="3"/>
      <c r="Y260" s="3"/>
      <c r="AA260" s="3"/>
      <c r="AJ260" s="3">
        <f t="shared" ref="AJ260:AJ316" si="8">IF(COUNTIF(B260:W260, "&gt;0")+COUNTIF(Y260:AE260, "&gt;0")+COUNTIF(AG260:AI260, "&gt;0"), 1, 0)</f>
        <v>1</v>
      </c>
      <c r="AK260" s="3">
        <f t="shared" si="6"/>
        <v>1</v>
      </c>
      <c r="AL260" s="3">
        <f t="shared" si="7"/>
        <v>4</v>
      </c>
    </row>
    <row r="261" spans="1:38" ht="15.75" customHeight="1" x14ac:dyDescent="0.35">
      <c r="A261" s="3" t="s">
        <v>292</v>
      </c>
      <c r="E261" s="3">
        <v>1</v>
      </c>
      <c r="F261" s="3">
        <v>1</v>
      </c>
      <c r="G261" s="3">
        <v>1</v>
      </c>
      <c r="I261" s="3">
        <v>1</v>
      </c>
      <c r="L261" s="3">
        <v>1</v>
      </c>
      <c r="M261" s="3">
        <v>1</v>
      </c>
      <c r="N261" s="3">
        <v>1</v>
      </c>
      <c r="P261" s="3">
        <v>1</v>
      </c>
      <c r="Q261" s="3">
        <v>1</v>
      </c>
      <c r="R261" s="3">
        <v>1</v>
      </c>
      <c r="S261" s="3">
        <v>1</v>
      </c>
      <c r="T261" s="3">
        <v>1</v>
      </c>
      <c r="U261" s="3"/>
      <c r="V261" s="3"/>
      <c r="W261" s="3"/>
      <c r="X261" s="3">
        <v>1</v>
      </c>
      <c r="Y261" s="3">
        <v>1</v>
      </c>
      <c r="Z261" s="3">
        <v>1</v>
      </c>
      <c r="AA261" s="3"/>
      <c r="AB261" s="3">
        <v>1</v>
      </c>
      <c r="AC261" s="3">
        <v>1</v>
      </c>
      <c r="AD261" s="3"/>
      <c r="AE261" s="3"/>
      <c r="AF261" s="3">
        <v>1</v>
      </c>
      <c r="AG261" s="3"/>
      <c r="AH261" s="3"/>
      <c r="AJ261" s="3">
        <f t="shared" si="8"/>
        <v>1</v>
      </c>
      <c r="AK261" s="3">
        <f t="shared" si="6"/>
        <v>1</v>
      </c>
      <c r="AL261" s="3">
        <f t="shared" si="7"/>
        <v>18</v>
      </c>
    </row>
    <row r="262" spans="1:38" ht="15.75" customHeight="1" x14ac:dyDescent="0.35">
      <c r="A262" s="3" t="s">
        <v>293</v>
      </c>
      <c r="E262" s="3">
        <v>1</v>
      </c>
      <c r="F262" s="3">
        <v>1</v>
      </c>
      <c r="G262" s="3">
        <v>1</v>
      </c>
      <c r="I262" s="3">
        <v>1</v>
      </c>
      <c r="L262" s="3">
        <v>1</v>
      </c>
      <c r="M262" s="3">
        <v>1</v>
      </c>
      <c r="N262" s="3">
        <v>1</v>
      </c>
      <c r="P262" s="3">
        <v>1</v>
      </c>
      <c r="Q262" s="3">
        <v>1</v>
      </c>
      <c r="R262" s="3"/>
      <c r="S262" s="3">
        <v>1</v>
      </c>
      <c r="T262" s="3">
        <v>1</v>
      </c>
      <c r="U262" s="3">
        <v>1</v>
      </c>
      <c r="V262" s="3"/>
      <c r="W262" s="3">
        <v>1</v>
      </c>
      <c r="X262" s="3">
        <v>1</v>
      </c>
      <c r="Y262" s="3"/>
      <c r="Z262" s="3">
        <v>1</v>
      </c>
      <c r="AA262" s="3"/>
      <c r="AJ262" s="3">
        <f t="shared" si="8"/>
        <v>1</v>
      </c>
      <c r="AK262" s="3">
        <f t="shared" si="6"/>
        <v>1</v>
      </c>
      <c r="AL262" s="3">
        <f t="shared" si="7"/>
        <v>15</v>
      </c>
    </row>
    <row r="263" spans="1:38" ht="15.75" customHeight="1" x14ac:dyDescent="0.35">
      <c r="A263" s="3" t="s">
        <v>294</v>
      </c>
      <c r="I263" s="3">
        <v>1</v>
      </c>
      <c r="L263" s="3">
        <v>1</v>
      </c>
      <c r="M263" s="3">
        <v>1</v>
      </c>
      <c r="R263" s="3">
        <v>1</v>
      </c>
      <c r="S263" s="3"/>
      <c r="T263" s="3"/>
      <c r="U263" s="3"/>
      <c r="V263" s="3"/>
      <c r="W263" s="3"/>
      <c r="X263" s="3">
        <v>1</v>
      </c>
      <c r="Y263" s="3"/>
      <c r="AA263" s="3"/>
      <c r="AC263" s="3">
        <v>1</v>
      </c>
      <c r="AD263" s="3"/>
      <c r="AE263" s="3"/>
      <c r="AF263" s="3"/>
      <c r="AG263" s="3"/>
      <c r="AH263" s="3"/>
      <c r="AJ263" s="3">
        <f t="shared" si="8"/>
        <v>1</v>
      </c>
      <c r="AK263" s="3">
        <f t="shared" si="6"/>
        <v>1</v>
      </c>
      <c r="AL263" s="3">
        <f t="shared" si="7"/>
        <v>6</v>
      </c>
    </row>
    <row r="264" spans="1:38" ht="15.75" customHeight="1" x14ac:dyDescent="0.35">
      <c r="A264" s="3" t="s">
        <v>295</v>
      </c>
      <c r="E264" s="3">
        <v>1</v>
      </c>
      <c r="F264" s="3">
        <v>1</v>
      </c>
      <c r="G264" s="3">
        <v>1</v>
      </c>
      <c r="I264" s="3">
        <v>1</v>
      </c>
      <c r="J264" s="3">
        <v>1</v>
      </c>
      <c r="L264" s="3">
        <v>1</v>
      </c>
      <c r="M264" s="3">
        <v>1</v>
      </c>
      <c r="N264" s="3">
        <v>1</v>
      </c>
      <c r="P264" s="3">
        <v>1</v>
      </c>
      <c r="Q264" s="3">
        <v>1</v>
      </c>
      <c r="R264" s="3">
        <v>1</v>
      </c>
      <c r="S264" s="3"/>
      <c r="T264" s="3">
        <v>1</v>
      </c>
      <c r="U264" s="3">
        <v>1</v>
      </c>
      <c r="V264" s="3"/>
      <c r="W264" s="3">
        <v>1</v>
      </c>
      <c r="X264" s="3">
        <v>1</v>
      </c>
      <c r="Y264" s="3">
        <v>1</v>
      </c>
      <c r="Z264" s="3">
        <v>1</v>
      </c>
      <c r="AA264" s="32">
        <v>1</v>
      </c>
      <c r="AB264" s="3">
        <v>1</v>
      </c>
      <c r="AC264" s="3">
        <v>1</v>
      </c>
      <c r="AD264" s="3"/>
      <c r="AE264" s="3"/>
      <c r="AF264" s="3">
        <v>1</v>
      </c>
      <c r="AG264" s="3"/>
      <c r="AH264" s="3"/>
      <c r="AJ264" s="3">
        <f t="shared" si="8"/>
        <v>1</v>
      </c>
      <c r="AK264" s="3">
        <f t="shared" si="6"/>
        <v>1</v>
      </c>
      <c r="AL264" s="3">
        <f t="shared" si="7"/>
        <v>21</v>
      </c>
    </row>
    <row r="265" spans="1:38" ht="15.75" customHeight="1" x14ac:dyDescent="0.35">
      <c r="A265" s="3" t="s">
        <v>296</v>
      </c>
      <c r="B265" s="3"/>
      <c r="C265" s="3"/>
      <c r="D265" s="3">
        <v>1</v>
      </c>
      <c r="H265" s="3">
        <v>1</v>
      </c>
      <c r="O265" s="3">
        <v>1</v>
      </c>
      <c r="P265" s="3">
        <v>1</v>
      </c>
      <c r="R265" s="3"/>
      <c r="S265" s="3"/>
      <c r="T265" s="3"/>
      <c r="U265" s="3"/>
      <c r="V265" s="3"/>
      <c r="W265" s="3"/>
      <c r="X265" s="3"/>
      <c r="Y265" s="3"/>
      <c r="AA265" s="3"/>
      <c r="AJ265" s="3">
        <f t="shared" si="8"/>
        <v>1</v>
      </c>
      <c r="AK265" s="3">
        <f t="shared" si="6"/>
        <v>1</v>
      </c>
      <c r="AL265" s="3">
        <f t="shared" si="7"/>
        <v>4</v>
      </c>
    </row>
    <row r="266" spans="1:38" ht="15.75" customHeight="1" x14ac:dyDescent="0.35">
      <c r="A266" s="3" t="s">
        <v>297</v>
      </c>
      <c r="E266" s="3">
        <v>1</v>
      </c>
      <c r="G266" s="3">
        <v>1</v>
      </c>
      <c r="H266" s="3">
        <v>1</v>
      </c>
      <c r="K266" s="3">
        <v>1</v>
      </c>
      <c r="O266" s="3">
        <v>1</v>
      </c>
      <c r="P266" s="3">
        <v>1</v>
      </c>
      <c r="R266" s="3">
        <v>1</v>
      </c>
      <c r="S266" s="3">
        <v>1</v>
      </c>
      <c r="T266" s="3">
        <v>1</v>
      </c>
      <c r="U266" s="3">
        <v>1</v>
      </c>
      <c r="V266" s="3">
        <v>1</v>
      </c>
      <c r="W266" s="3">
        <v>1</v>
      </c>
      <c r="X266" s="3">
        <v>1</v>
      </c>
      <c r="Y266" s="3">
        <v>1</v>
      </c>
      <c r="Z266" s="3"/>
      <c r="AA266" s="32">
        <v>1</v>
      </c>
      <c r="AB266" s="3">
        <v>1</v>
      </c>
      <c r="AD266" s="3">
        <v>1</v>
      </c>
      <c r="AE266" s="3">
        <v>1</v>
      </c>
      <c r="AF266" s="3">
        <v>1</v>
      </c>
      <c r="AG266" s="3"/>
      <c r="AH266" s="3"/>
      <c r="AJ266" s="3">
        <f t="shared" si="8"/>
        <v>1</v>
      </c>
      <c r="AK266" s="3">
        <f t="shared" si="6"/>
        <v>1</v>
      </c>
      <c r="AL266" s="3">
        <f t="shared" si="7"/>
        <v>19</v>
      </c>
    </row>
    <row r="267" spans="1:38" ht="15.75" customHeight="1" x14ac:dyDescent="0.35">
      <c r="A267" s="3" t="s">
        <v>298</v>
      </c>
      <c r="E267" s="3">
        <v>1</v>
      </c>
      <c r="F267" s="3">
        <v>1</v>
      </c>
      <c r="G267" s="3">
        <v>1</v>
      </c>
      <c r="H267" s="3">
        <v>1</v>
      </c>
      <c r="I267" s="3">
        <v>1</v>
      </c>
      <c r="J267" s="3">
        <v>1</v>
      </c>
      <c r="K267" s="3">
        <v>1</v>
      </c>
      <c r="L267" s="3">
        <v>1</v>
      </c>
      <c r="M267" s="3">
        <v>1</v>
      </c>
      <c r="N267" s="3">
        <v>1</v>
      </c>
      <c r="O267" s="3">
        <v>1</v>
      </c>
      <c r="P267" s="3">
        <v>1</v>
      </c>
      <c r="Q267" s="3">
        <v>1</v>
      </c>
      <c r="R267" s="3">
        <v>1</v>
      </c>
      <c r="S267" s="3">
        <v>1</v>
      </c>
      <c r="T267" s="3"/>
      <c r="U267" s="3">
        <v>1</v>
      </c>
      <c r="V267" s="3">
        <v>1</v>
      </c>
      <c r="W267" s="3">
        <v>1</v>
      </c>
      <c r="X267" s="3">
        <v>1</v>
      </c>
      <c r="Y267" s="3">
        <v>1</v>
      </c>
      <c r="Z267" s="3">
        <v>1</v>
      </c>
      <c r="AA267" s="32">
        <v>1</v>
      </c>
      <c r="AB267" s="3">
        <v>1</v>
      </c>
      <c r="AD267" s="3">
        <v>1</v>
      </c>
      <c r="AE267" s="3">
        <v>1</v>
      </c>
      <c r="AF267" s="3"/>
      <c r="AG267" s="3"/>
      <c r="AH267" s="3"/>
      <c r="AJ267" s="3">
        <f t="shared" si="8"/>
        <v>1</v>
      </c>
      <c r="AK267" s="3">
        <f t="shared" si="6"/>
        <v>1</v>
      </c>
      <c r="AL267" s="3">
        <f t="shared" si="7"/>
        <v>25</v>
      </c>
    </row>
    <row r="268" spans="1:38" ht="15.75" customHeight="1" x14ac:dyDescent="0.35">
      <c r="A268" s="3" t="s">
        <v>299</v>
      </c>
      <c r="E268" s="3">
        <v>1</v>
      </c>
      <c r="G268" s="3">
        <v>1</v>
      </c>
      <c r="I268" s="3">
        <v>1</v>
      </c>
      <c r="J268" s="3">
        <v>1</v>
      </c>
      <c r="L268" s="3">
        <v>1</v>
      </c>
      <c r="M268" s="3">
        <v>1</v>
      </c>
      <c r="N268" s="3">
        <v>1</v>
      </c>
      <c r="P268" s="3">
        <v>1</v>
      </c>
      <c r="Q268" s="3">
        <v>1</v>
      </c>
      <c r="R268" s="3"/>
      <c r="S268" s="3"/>
      <c r="T268" s="3">
        <v>1</v>
      </c>
      <c r="U268" s="3">
        <v>1</v>
      </c>
      <c r="V268" s="3">
        <v>1</v>
      </c>
      <c r="W268" s="3">
        <v>1</v>
      </c>
      <c r="X268" s="3">
        <v>1</v>
      </c>
      <c r="Y268" s="3">
        <v>1</v>
      </c>
      <c r="AA268" s="3"/>
      <c r="AD268" s="3">
        <v>1</v>
      </c>
      <c r="AE268" s="3"/>
      <c r="AF268" s="3">
        <v>1</v>
      </c>
      <c r="AG268" s="3"/>
      <c r="AH268" s="3"/>
      <c r="AJ268" s="3">
        <f t="shared" si="8"/>
        <v>1</v>
      </c>
      <c r="AK268" s="3">
        <f t="shared" si="6"/>
        <v>1</v>
      </c>
      <c r="AL268" s="3">
        <f t="shared" si="7"/>
        <v>17</v>
      </c>
    </row>
    <row r="269" spans="1:38" ht="15.75" customHeight="1" x14ac:dyDescent="0.35">
      <c r="A269" s="3" t="s">
        <v>300</v>
      </c>
      <c r="E269" s="3">
        <v>1</v>
      </c>
      <c r="F269" s="3">
        <v>1</v>
      </c>
      <c r="G269" s="3">
        <v>1</v>
      </c>
      <c r="I269" s="3">
        <v>1</v>
      </c>
      <c r="L269" s="3">
        <v>1</v>
      </c>
      <c r="M269" s="3">
        <v>1</v>
      </c>
      <c r="N269" s="3">
        <v>1</v>
      </c>
      <c r="P269" s="3">
        <v>1</v>
      </c>
      <c r="Q269" s="3">
        <v>1</v>
      </c>
      <c r="R269" s="3">
        <v>1</v>
      </c>
      <c r="S269" s="3">
        <v>1</v>
      </c>
      <c r="T269" s="3">
        <v>1</v>
      </c>
      <c r="U269" s="3">
        <v>1</v>
      </c>
      <c r="V269" s="3"/>
      <c r="W269" s="3"/>
      <c r="X269" s="3">
        <v>1</v>
      </c>
      <c r="Y269" s="3">
        <v>1</v>
      </c>
      <c r="Z269" s="3">
        <v>1</v>
      </c>
      <c r="AA269" s="32">
        <v>1</v>
      </c>
      <c r="AC269" s="3">
        <v>1</v>
      </c>
      <c r="AD269" s="3"/>
      <c r="AE269" s="3"/>
      <c r="AF269" s="3">
        <v>1</v>
      </c>
      <c r="AG269" s="3"/>
      <c r="AH269" s="3"/>
      <c r="AJ269" s="3">
        <f t="shared" si="8"/>
        <v>1</v>
      </c>
      <c r="AK269" s="3">
        <f t="shared" si="6"/>
        <v>1</v>
      </c>
      <c r="AL269" s="3">
        <f t="shared" si="7"/>
        <v>19</v>
      </c>
    </row>
    <row r="270" spans="1:38" ht="15.75" customHeight="1" x14ac:dyDescent="0.35">
      <c r="A270" s="3" t="s">
        <v>301</v>
      </c>
      <c r="Q270" s="3">
        <v>1</v>
      </c>
      <c r="R270" s="3"/>
      <c r="S270" s="3"/>
      <c r="T270" s="3"/>
      <c r="U270" s="3"/>
      <c r="V270" s="3"/>
      <c r="W270" s="3"/>
      <c r="X270" s="3">
        <v>1</v>
      </c>
      <c r="Y270" s="3"/>
      <c r="Z270" s="3">
        <v>1</v>
      </c>
      <c r="AA270" s="3"/>
      <c r="AJ270" s="3">
        <f t="shared" si="8"/>
        <v>1</v>
      </c>
      <c r="AK270" s="3">
        <f t="shared" si="6"/>
        <v>1</v>
      </c>
      <c r="AL270" s="3">
        <f t="shared" si="7"/>
        <v>3</v>
      </c>
    </row>
    <row r="271" spans="1:38" ht="15.75" customHeight="1" x14ac:dyDescent="0.35">
      <c r="A271" s="3" t="s">
        <v>302</v>
      </c>
      <c r="F271" s="3">
        <v>1</v>
      </c>
      <c r="H271" s="3">
        <v>1</v>
      </c>
      <c r="I271" s="3">
        <v>1</v>
      </c>
      <c r="L271" s="3">
        <v>1</v>
      </c>
      <c r="P271" s="3">
        <v>1</v>
      </c>
      <c r="R271" s="3"/>
      <c r="S271" s="3"/>
      <c r="T271" s="3"/>
      <c r="U271" s="3"/>
      <c r="V271" s="3"/>
      <c r="W271" s="3">
        <v>1</v>
      </c>
      <c r="X271" s="3">
        <v>1</v>
      </c>
      <c r="Y271" s="3"/>
      <c r="AA271" s="32">
        <v>1</v>
      </c>
      <c r="AC271" s="3">
        <v>1</v>
      </c>
      <c r="AD271" s="3"/>
      <c r="AE271" s="3"/>
      <c r="AF271" s="3"/>
      <c r="AG271" s="3"/>
      <c r="AH271" s="3"/>
      <c r="AJ271" s="3">
        <f t="shared" si="8"/>
        <v>1</v>
      </c>
      <c r="AK271" s="3">
        <f t="shared" si="6"/>
        <v>1</v>
      </c>
      <c r="AL271" s="3">
        <f t="shared" si="7"/>
        <v>9</v>
      </c>
    </row>
    <row r="272" spans="1:38" ht="15.75" customHeight="1" x14ac:dyDescent="0.35">
      <c r="A272" s="3" t="s">
        <v>303</v>
      </c>
      <c r="E272" s="3">
        <v>1</v>
      </c>
      <c r="F272" s="3">
        <v>1</v>
      </c>
      <c r="G272" s="3">
        <v>1</v>
      </c>
      <c r="I272" s="3">
        <v>1</v>
      </c>
      <c r="J272" s="3">
        <v>1</v>
      </c>
      <c r="L272" s="3">
        <v>1</v>
      </c>
      <c r="M272" s="3">
        <v>1</v>
      </c>
      <c r="N272" s="3">
        <v>1</v>
      </c>
      <c r="P272" s="3">
        <v>1</v>
      </c>
      <c r="Q272" s="3">
        <v>1</v>
      </c>
      <c r="R272" s="3">
        <v>1</v>
      </c>
      <c r="S272" s="3">
        <v>1</v>
      </c>
      <c r="T272" s="3">
        <v>1</v>
      </c>
      <c r="U272" s="3">
        <v>1</v>
      </c>
      <c r="V272" s="3"/>
      <c r="W272" s="3">
        <v>1</v>
      </c>
      <c r="X272" s="3">
        <v>1</v>
      </c>
      <c r="Y272" s="3">
        <v>1</v>
      </c>
      <c r="Z272" s="3">
        <v>1</v>
      </c>
      <c r="AA272" s="32">
        <v>1</v>
      </c>
      <c r="AB272" s="3">
        <v>1</v>
      </c>
      <c r="AC272" s="3">
        <v>1</v>
      </c>
      <c r="AD272" s="3"/>
      <c r="AE272" s="3">
        <v>1</v>
      </c>
      <c r="AF272" s="3">
        <v>1</v>
      </c>
      <c r="AG272" s="3"/>
      <c r="AH272" s="3"/>
      <c r="AJ272" s="3">
        <f t="shared" si="8"/>
        <v>1</v>
      </c>
      <c r="AK272" s="3">
        <f t="shared" si="6"/>
        <v>1</v>
      </c>
      <c r="AL272" s="3">
        <f t="shared" si="7"/>
        <v>23</v>
      </c>
    </row>
    <row r="273" spans="1:38" ht="15.75" customHeight="1" x14ac:dyDescent="0.35">
      <c r="A273" s="3" t="s">
        <v>304</v>
      </c>
      <c r="R273" s="3"/>
      <c r="S273" s="3"/>
      <c r="T273" s="3"/>
      <c r="U273" s="3"/>
      <c r="V273" s="3"/>
      <c r="W273" s="3"/>
      <c r="X273" s="3"/>
      <c r="Y273" s="3"/>
      <c r="AA273" s="3"/>
      <c r="AJ273" s="3">
        <f t="shared" si="8"/>
        <v>0</v>
      </c>
      <c r="AK273" s="3">
        <f t="shared" si="6"/>
        <v>0</v>
      </c>
      <c r="AL273" s="3">
        <f t="shared" si="7"/>
        <v>0</v>
      </c>
    </row>
    <row r="274" spans="1:38" ht="15.75" customHeight="1" x14ac:dyDescent="0.35">
      <c r="A274" s="3" t="s">
        <v>305</v>
      </c>
      <c r="L274" s="3">
        <v>1</v>
      </c>
      <c r="N274" s="3">
        <v>1</v>
      </c>
      <c r="R274" s="3"/>
      <c r="S274" s="3"/>
      <c r="T274" s="3"/>
      <c r="U274" s="3"/>
      <c r="V274" s="3"/>
      <c r="W274" s="3"/>
      <c r="X274" s="3"/>
      <c r="Y274" s="3"/>
      <c r="AA274" s="3"/>
      <c r="AJ274" s="3">
        <f t="shared" si="8"/>
        <v>1</v>
      </c>
      <c r="AK274" s="3">
        <f t="shared" si="6"/>
        <v>1</v>
      </c>
      <c r="AL274" s="3">
        <f t="shared" si="7"/>
        <v>2</v>
      </c>
    </row>
    <row r="275" spans="1:38" ht="15.75" customHeight="1" x14ac:dyDescent="0.35">
      <c r="A275" s="3" t="s">
        <v>306</v>
      </c>
      <c r="E275" s="3">
        <v>1</v>
      </c>
      <c r="F275" s="3">
        <v>1</v>
      </c>
      <c r="G275" s="3">
        <v>1</v>
      </c>
      <c r="H275" s="3">
        <v>1</v>
      </c>
      <c r="I275" s="3">
        <v>1</v>
      </c>
      <c r="J275" s="3">
        <v>1</v>
      </c>
      <c r="K275" s="3">
        <v>1</v>
      </c>
      <c r="L275" s="3">
        <v>1</v>
      </c>
      <c r="M275" s="3">
        <v>1</v>
      </c>
      <c r="N275" s="3">
        <v>1</v>
      </c>
      <c r="P275" s="3">
        <v>1</v>
      </c>
      <c r="Q275" s="3">
        <v>1</v>
      </c>
      <c r="R275" s="3">
        <v>1</v>
      </c>
      <c r="S275" s="3"/>
      <c r="T275" s="3">
        <v>1</v>
      </c>
      <c r="U275" s="3">
        <v>1</v>
      </c>
      <c r="V275" s="3">
        <v>1</v>
      </c>
      <c r="W275" s="3">
        <v>1</v>
      </c>
      <c r="X275" s="3">
        <v>1</v>
      </c>
      <c r="Y275" s="3">
        <v>1</v>
      </c>
      <c r="Z275" s="3">
        <v>1</v>
      </c>
      <c r="AA275" s="3"/>
      <c r="AB275" s="3">
        <v>1</v>
      </c>
      <c r="AC275" s="3">
        <v>1</v>
      </c>
      <c r="AD275" s="3">
        <v>1</v>
      </c>
      <c r="AE275" s="3">
        <v>1</v>
      </c>
      <c r="AF275" s="3">
        <v>1</v>
      </c>
      <c r="AG275" s="3"/>
      <c r="AH275" s="3"/>
      <c r="AJ275" s="3">
        <f t="shared" si="8"/>
        <v>1</v>
      </c>
      <c r="AK275" s="3">
        <f t="shared" si="6"/>
        <v>1</v>
      </c>
      <c r="AL275" s="3">
        <f t="shared" si="7"/>
        <v>25</v>
      </c>
    </row>
    <row r="276" spans="1:38" ht="15.75" customHeight="1" x14ac:dyDescent="0.35">
      <c r="A276" s="3" t="s">
        <v>307</v>
      </c>
      <c r="E276" s="3">
        <v>1</v>
      </c>
      <c r="F276" s="3">
        <v>1</v>
      </c>
      <c r="G276" s="3">
        <v>1</v>
      </c>
      <c r="I276" s="3">
        <v>1</v>
      </c>
      <c r="J276" s="3">
        <v>1</v>
      </c>
      <c r="L276" s="3">
        <v>1</v>
      </c>
      <c r="M276" s="3">
        <v>1</v>
      </c>
      <c r="N276" s="3">
        <v>1</v>
      </c>
      <c r="P276" s="3">
        <v>1</v>
      </c>
      <c r="Q276" s="3">
        <v>1</v>
      </c>
      <c r="R276" s="3"/>
      <c r="S276" s="3">
        <v>1</v>
      </c>
      <c r="T276" s="3">
        <v>1</v>
      </c>
      <c r="U276" s="3">
        <v>1</v>
      </c>
      <c r="V276" s="3"/>
      <c r="W276" s="3"/>
      <c r="X276" s="3">
        <v>1</v>
      </c>
      <c r="Y276" s="3">
        <v>1</v>
      </c>
      <c r="Z276" s="3">
        <v>1</v>
      </c>
      <c r="AA276" s="32">
        <v>1</v>
      </c>
      <c r="AB276" s="3">
        <v>1</v>
      </c>
      <c r="AF276">
        <v>1</v>
      </c>
      <c r="AJ276" s="3">
        <f t="shared" si="8"/>
        <v>1</v>
      </c>
      <c r="AK276" s="3">
        <f t="shared" si="6"/>
        <v>1</v>
      </c>
      <c r="AL276" s="3">
        <f t="shared" si="7"/>
        <v>19</v>
      </c>
    </row>
    <row r="277" spans="1:38" ht="15.75" customHeight="1" x14ac:dyDescent="0.35">
      <c r="A277" s="3" t="s">
        <v>308</v>
      </c>
      <c r="R277" s="3"/>
      <c r="S277" s="3"/>
      <c r="T277" s="3"/>
      <c r="U277" s="3"/>
      <c r="V277" s="3"/>
      <c r="W277" s="3"/>
      <c r="X277" s="3"/>
      <c r="Y277" s="3"/>
      <c r="AA277" s="3"/>
      <c r="AJ277" s="3">
        <f t="shared" si="8"/>
        <v>0</v>
      </c>
      <c r="AK277" s="3">
        <f t="shared" si="6"/>
        <v>0</v>
      </c>
      <c r="AL277" s="3">
        <f t="shared" si="7"/>
        <v>0</v>
      </c>
    </row>
    <row r="278" spans="1:38" ht="15.75" customHeight="1" x14ac:dyDescent="0.35">
      <c r="A278" s="3" t="s">
        <v>309</v>
      </c>
      <c r="R278" s="3"/>
      <c r="S278" s="3"/>
      <c r="T278" s="3"/>
      <c r="U278" s="3"/>
      <c r="V278" s="3"/>
      <c r="W278" s="3"/>
      <c r="X278" s="3"/>
      <c r="Y278" s="3"/>
      <c r="AA278" s="3"/>
      <c r="AJ278" s="3">
        <f t="shared" si="8"/>
        <v>0</v>
      </c>
      <c r="AK278" s="3">
        <f t="shared" si="6"/>
        <v>0</v>
      </c>
      <c r="AL278" s="3">
        <f t="shared" si="7"/>
        <v>0</v>
      </c>
    </row>
    <row r="279" spans="1:38" ht="15.75" customHeight="1" x14ac:dyDescent="0.35">
      <c r="A279" s="3" t="s">
        <v>310</v>
      </c>
      <c r="G279" s="3">
        <v>1</v>
      </c>
      <c r="J279" s="3">
        <v>1</v>
      </c>
      <c r="K279" s="3">
        <v>1</v>
      </c>
      <c r="R279" s="3"/>
      <c r="S279" s="3"/>
      <c r="T279" s="3"/>
      <c r="U279" s="3"/>
      <c r="V279" s="3">
        <v>1</v>
      </c>
      <c r="Y279" s="3"/>
      <c r="Z279" s="3">
        <v>1</v>
      </c>
      <c r="AA279" s="3"/>
      <c r="AB279" s="3">
        <v>1</v>
      </c>
      <c r="AJ279" s="3">
        <f t="shared" si="8"/>
        <v>1</v>
      </c>
      <c r="AK279" s="3">
        <f t="shared" si="6"/>
        <v>1</v>
      </c>
      <c r="AL279" s="3">
        <f t="shared" si="7"/>
        <v>6</v>
      </c>
    </row>
    <row r="280" spans="1:38" ht="15.75" customHeight="1" x14ac:dyDescent="0.35">
      <c r="A280" s="3" t="s">
        <v>311</v>
      </c>
      <c r="E280" s="3">
        <v>1</v>
      </c>
      <c r="F280" s="3">
        <v>1</v>
      </c>
      <c r="G280" s="3">
        <v>1</v>
      </c>
      <c r="H280" s="3">
        <v>1</v>
      </c>
      <c r="I280" s="3">
        <v>1</v>
      </c>
      <c r="J280" s="3">
        <v>1</v>
      </c>
      <c r="L280" s="3">
        <v>1</v>
      </c>
      <c r="M280" s="3">
        <v>1</v>
      </c>
      <c r="N280" s="3">
        <v>1</v>
      </c>
      <c r="P280" s="3">
        <v>1</v>
      </c>
      <c r="R280" s="3">
        <v>1</v>
      </c>
      <c r="S280" s="3">
        <v>1</v>
      </c>
      <c r="T280" s="3">
        <v>1</v>
      </c>
      <c r="U280" s="3">
        <v>1</v>
      </c>
      <c r="V280" s="3">
        <v>1</v>
      </c>
      <c r="W280" s="3">
        <v>1</v>
      </c>
      <c r="X280" s="3">
        <v>1</v>
      </c>
      <c r="Y280" s="3">
        <v>1</v>
      </c>
      <c r="Z280" s="3">
        <v>1</v>
      </c>
      <c r="AA280" s="32">
        <v>1</v>
      </c>
      <c r="AB280" s="3">
        <v>1</v>
      </c>
      <c r="AD280" s="3">
        <v>1</v>
      </c>
      <c r="AE280" s="3">
        <v>1</v>
      </c>
      <c r="AF280" s="3">
        <v>1</v>
      </c>
      <c r="AG280" s="3"/>
      <c r="AH280" s="3"/>
      <c r="AJ280" s="3">
        <f t="shared" si="8"/>
        <v>1</v>
      </c>
      <c r="AK280" s="3">
        <f t="shared" si="6"/>
        <v>1</v>
      </c>
      <c r="AL280" s="3">
        <f t="shared" si="7"/>
        <v>24</v>
      </c>
    </row>
    <row r="281" spans="1:38" ht="15.75" customHeight="1" x14ac:dyDescent="0.35">
      <c r="A281" s="3" t="s">
        <v>312</v>
      </c>
      <c r="G281" s="3">
        <v>1</v>
      </c>
      <c r="H281" s="3">
        <v>1</v>
      </c>
      <c r="I281" s="3">
        <v>1</v>
      </c>
      <c r="J281" s="3">
        <v>1</v>
      </c>
      <c r="K281" s="3">
        <v>1</v>
      </c>
      <c r="O281" s="3">
        <v>1</v>
      </c>
      <c r="P281" s="3">
        <v>1</v>
      </c>
      <c r="R281" s="3"/>
      <c r="S281" s="3"/>
      <c r="T281" s="3">
        <v>1</v>
      </c>
      <c r="U281" s="3"/>
      <c r="V281" s="3"/>
      <c r="W281" s="3">
        <v>1</v>
      </c>
      <c r="X281" s="3">
        <v>1</v>
      </c>
      <c r="Y281" s="3">
        <v>1</v>
      </c>
      <c r="Z281" s="3">
        <v>1</v>
      </c>
      <c r="AA281" s="3"/>
      <c r="AD281" s="3">
        <v>1</v>
      </c>
      <c r="AE281" s="3"/>
      <c r="AF281" s="3"/>
      <c r="AG281" s="3"/>
      <c r="AH281" s="3"/>
      <c r="AJ281" s="3">
        <f t="shared" si="8"/>
        <v>1</v>
      </c>
      <c r="AK281" s="3">
        <f t="shared" si="6"/>
        <v>1</v>
      </c>
      <c r="AL281" s="3">
        <f t="shared" si="7"/>
        <v>13</v>
      </c>
    </row>
    <row r="282" spans="1:38" ht="15.75" customHeight="1" x14ac:dyDescent="0.35">
      <c r="A282" s="3" t="s">
        <v>313</v>
      </c>
      <c r="E282" s="3">
        <v>1</v>
      </c>
      <c r="H282" s="3">
        <v>1</v>
      </c>
      <c r="I282" s="3">
        <v>1</v>
      </c>
      <c r="K282" s="3">
        <v>1</v>
      </c>
      <c r="R282" s="3"/>
      <c r="S282" s="3">
        <v>1</v>
      </c>
      <c r="T282" s="3"/>
      <c r="U282" s="3">
        <v>1</v>
      </c>
      <c r="V282" s="3"/>
      <c r="W282" s="3">
        <v>1</v>
      </c>
      <c r="X282" s="3">
        <v>1</v>
      </c>
      <c r="Y282" s="3"/>
      <c r="Z282" s="3">
        <v>1</v>
      </c>
      <c r="AA282" s="32">
        <v>1</v>
      </c>
      <c r="AB282" s="3">
        <v>1</v>
      </c>
      <c r="AD282" s="3">
        <v>1</v>
      </c>
      <c r="AE282" s="3">
        <v>1</v>
      </c>
      <c r="AF282" s="3">
        <v>1</v>
      </c>
      <c r="AG282" s="3"/>
      <c r="AH282" s="3"/>
      <c r="AJ282" s="3">
        <f t="shared" si="8"/>
        <v>1</v>
      </c>
      <c r="AK282" s="3">
        <f t="shared" si="6"/>
        <v>1</v>
      </c>
      <c r="AL282" s="3">
        <f t="shared" si="7"/>
        <v>14</v>
      </c>
    </row>
    <row r="283" spans="1:38" ht="15.75" customHeight="1" x14ac:dyDescent="0.35">
      <c r="A283" s="3" t="s">
        <v>314</v>
      </c>
      <c r="K283" s="3">
        <v>1</v>
      </c>
      <c r="R283" s="3"/>
      <c r="S283" s="3"/>
      <c r="T283" s="3"/>
      <c r="U283" s="3"/>
      <c r="V283" s="3"/>
      <c r="W283" s="3"/>
      <c r="X283" s="3"/>
      <c r="Y283" s="3"/>
      <c r="AA283" s="3"/>
      <c r="AJ283" s="3">
        <f t="shared" si="8"/>
        <v>1</v>
      </c>
      <c r="AK283" s="3">
        <f t="shared" si="6"/>
        <v>1</v>
      </c>
      <c r="AL283" s="3">
        <f t="shared" si="7"/>
        <v>1</v>
      </c>
    </row>
    <row r="284" spans="1:38" ht="15.75" customHeight="1" x14ac:dyDescent="0.35">
      <c r="A284" s="3" t="s">
        <v>315</v>
      </c>
      <c r="H284" s="3">
        <v>1</v>
      </c>
      <c r="J284" s="3">
        <v>1</v>
      </c>
      <c r="K284" s="3">
        <v>1</v>
      </c>
      <c r="O284" s="3">
        <v>1</v>
      </c>
      <c r="P284" s="3">
        <v>1</v>
      </c>
      <c r="R284" s="3"/>
      <c r="S284" s="3">
        <v>1</v>
      </c>
      <c r="T284" s="3"/>
      <c r="U284" s="3"/>
      <c r="V284" s="3">
        <v>1</v>
      </c>
      <c r="W284" s="3">
        <v>1</v>
      </c>
      <c r="X284" s="3">
        <v>1</v>
      </c>
      <c r="Y284" s="3">
        <v>1</v>
      </c>
      <c r="AA284" s="3"/>
      <c r="AB284" s="3">
        <v>1</v>
      </c>
      <c r="AD284" s="3">
        <v>1</v>
      </c>
      <c r="AE284" s="3">
        <v>1</v>
      </c>
      <c r="AF284" s="3">
        <v>1</v>
      </c>
      <c r="AG284" s="3"/>
      <c r="AH284" s="3"/>
      <c r="AJ284" s="3">
        <f t="shared" si="8"/>
        <v>1</v>
      </c>
      <c r="AK284" s="3">
        <f t="shared" si="6"/>
        <v>1</v>
      </c>
      <c r="AL284" s="3">
        <f t="shared" si="7"/>
        <v>14</v>
      </c>
    </row>
    <row r="285" spans="1:38" ht="15.75" customHeight="1" x14ac:dyDescent="0.35">
      <c r="A285" s="3" t="s">
        <v>316</v>
      </c>
      <c r="R285" s="3"/>
      <c r="S285" s="3"/>
      <c r="T285" s="3"/>
      <c r="U285" s="3"/>
      <c r="V285" s="3"/>
      <c r="W285" s="3"/>
      <c r="X285" s="3"/>
      <c r="Y285" s="3"/>
      <c r="AA285" s="3"/>
      <c r="AB285" s="3">
        <v>1</v>
      </c>
      <c r="AJ285" s="3">
        <f t="shared" si="8"/>
        <v>1</v>
      </c>
      <c r="AK285" s="3">
        <f t="shared" si="6"/>
        <v>1</v>
      </c>
      <c r="AL285" s="3">
        <f t="shared" si="7"/>
        <v>1</v>
      </c>
    </row>
    <row r="286" spans="1:38" ht="15.75" customHeight="1" x14ac:dyDescent="0.35">
      <c r="A286" s="3" t="s">
        <v>317</v>
      </c>
      <c r="E286" s="3">
        <v>1</v>
      </c>
      <c r="F286" s="3">
        <v>1</v>
      </c>
      <c r="G286" s="3">
        <v>1</v>
      </c>
      <c r="H286" s="3">
        <v>1</v>
      </c>
      <c r="I286" s="3">
        <v>1</v>
      </c>
      <c r="J286" s="3">
        <v>1</v>
      </c>
      <c r="K286" s="3">
        <v>1</v>
      </c>
      <c r="M286" s="3">
        <v>1</v>
      </c>
      <c r="N286" s="3">
        <v>1</v>
      </c>
      <c r="O286" s="3">
        <v>1</v>
      </c>
      <c r="P286" s="3">
        <v>1</v>
      </c>
      <c r="Q286" s="3">
        <v>1</v>
      </c>
      <c r="R286" s="3">
        <v>1</v>
      </c>
      <c r="S286" s="3"/>
      <c r="T286" s="3"/>
      <c r="U286" s="3">
        <v>1</v>
      </c>
      <c r="V286" s="3">
        <v>1</v>
      </c>
      <c r="W286" s="3">
        <v>1</v>
      </c>
      <c r="X286" s="3">
        <v>1</v>
      </c>
      <c r="Y286" s="3">
        <v>1</v>
      </c>
      <c r="Z286" s="3">
        <v>1</v>
      </c>
      <c r="AA286" s="32">
        <v>1</v>
      </c>
      <c r="AB286" s="3">
        <v>1</v>
      </c>
      <c r="AD286" s="3">
        <v>1</v>
      </c>
      <c r="AE286" s="3">
        <v>1</v>
      </c>
      <c r="AF286" s="3">
        <v>1</v>
      </c>
      <c r="AG286" s="3"/>
      <c r="AH286" s="3"/>
      <c r="AJ286" s="3">
        <f t="shared" si="8"/>
        <v>1</v>
      </c>
      <c r="AK286" s="3">
        <f t="shared" si="6"/>
        <v>1</v>
      </c>
      <c r="AL286" s="3">
        <f t="shared" si="7"/>
        <v>24</v>
      </c>
    </row>
    <row r="287" spans="1:38" ht="15.75" customHeight="1" x14ac:dyDescent="0.35">
      <c r="A287" s="3" t="s">
        <v>318</v>
      </c>
      <c r="J287" s="3">
        <v>1</v>
      </c>
      <c r="R287" s="3"/>
      <c r="S287" s="3"/>
      <c r="T287" s="3">
        <v>1</v>
      </c>
      <c r="U287" s="3"/>
      <c r="V287" s="3">
        <v>1</v>
      </c>
      <c r="W287" s="3"/>
      <c r="X287" s="3"/>
      <c r="Y287" s="3"/>
      <c r="AA287" s="3"/>
      <c r="AD287" s="3">
        <v>1</v>
      </c>
      <c r="AE287" s="3"/>
      <c r="AF287" s="3"/>
      <c r="AG287" s="3"/>
      <c r="AH287" s="3"/>
      <c r="AJ287" s="3">
        <f t="shared" si="8"/>
        <v>1</v>
      </c>
      <c r="AK287" s="3">
        <f t="shared" si="6"/>
        <v>1</v>
      </c>
      <c r="AL287" s="3">
        <f t="shared" si="7"/>
        <v>4</v>
      </c>
    </row>
    <row r="288" spans="1:38" ht="15.75" customHeight="1" x14ac:dyDescent="0.35">
      <c r="A288" s="3" t="s">
        <v>319</v>
      </c>
      <c r="E288" s="3">
        <v>1</v>
      </c>
      <c r="F288" s="3">
        <v>1</v>
      </c>
      <c r="G288" s="3">
        <v>1</v>
      </c>
      <c r="I288" s="3">
        <v>1</v>
      </c>
      <c r="J288" s="3">
        <v>1</v>
      </c>
      <c r="L288" s="3">
        <v>1</v>
      </c>
      <c r="M288" s="3">
        <v>1</v>
      </c>
      <c r="N288" s="3">
        <v>1</v>
      </c>
      <c r="Q288" s="3">
        <v>1</v>
      </c>
      <c r="R288" s="3">
        <v>1</v>
      </c>
      <c r="S288" s="3"/>
      <c r="T288" s="3"/>
      <c r="U288" s="3">
        <v>1</v>
      </c>
      <c r="V288" s="3"/>
      <c r="W288" s="3">
        <v>1</v>
      </c>
      <c r="X288" s="3">
        <v>1</v>
      </c>
      <c r="Y288" s="3"/>
      <c r="Z288" s="3">
        <v>1</v>
      </c>
      <c r="AA288" s="3"/>
      <c r="AB288" s="3">
        <v>1</v>
      </c>
      <c r="AC288" s="3">
        <v>1</v>
      </c>
      <c r="AD288" s="3">
        <v>1</v>
      </c>
      <c r="AE288" s="3">
        <v>1</v>
      </c>
      <c r="AF288" s="3">
        <v>1</v>
      </c>
      <c r="AG288" s="3"/>
      <c r="AH288" s="3"/>
      <c r="AJ288" s="3">
        <f t="shared" si="8"/>
        <v>1</v>
      </c>
      <c r="AK288" s="3">
        <f t="shared" si="6"/>
        <v>1</v>
      </c>
      <c r="AL288" s="3">
        <f t="shared" si="7"/>
        <v>19</v>
      </c>
    </row>
    <row r="289" spans="1:38" ht="15.75" customHeight="1" x14ac:dyDescent="0.35">
      <c r="A289" s="3" t="s">
        <v>320</v>
      </c>
      <c r="F289" s="3">
        <v>1</v>
      </c>
      <c r="G289" s="3">
        <v>1</v>
      </c>
      <c r="H289" s="3">
        <v>1</v>
      </c>
      <c r="J289" s="3">
        <v>1</v>
      </c>
      <c r="L289" s="3">
        <v>1</v>
      </c>
      <c r="O289" s="3">
        <v>1</v>
      </c>
      <c r="P289" s="3">
        <v>1</v>
      </c>
      <c r="R289" s="3"/>
      <c r="S289" s="3"/>
      <c r="T289" s="3">
        <v>1</v>
      </c>
      <c r="U289" s="3"/>
      <c r="V289" s="3">
        <v>1</v>
      </c>
      <c r="W289" s="3">
        <v>1</v>
      </c>
      <c r="X289" s="3">
        <v>1</v>
      </c>
      <c r="Y289" s="3">
        <v>1</v>
      </c>
      <c r="Z289" s="3">
        <v>1</v>
      </c>
      <c r="AA289" s="3"/>
      <c r="AD289" s="3">
        <v>1</v>
      </c>
      <c r="AE289" s="3"/>
      <c r="AF289" s="3">
        <v>1</v>
      </c>
      <c r="AG289" s="3"/>
      <c r="AH289" s="3"/>
      <c r="AJ289" s="3">
        <f t="shared" si="8"/>
        <v>1</v>
      </c>
      <c r="AK289" s="3">
        <f t="shared" si="6"/>
        <v>1</v>
      </c>
      <c r="AL289" s="3">
        <f t="shared" si="7"/>
        <v>15</v>
      </c>
    </row>
    <row r="290" spans="1:38" ht="15.75" customHeight="1" x14ac:dyDescent="0.35">
      <c r="A290" s="3" t="s">
        <v>321</v>
      </c>
      <c r="H290" s="3">
        <v>1</v>
      </c>
      <c r="R290" s="3"/>
      <c r="S290" s="3"/>
      <c r="T290" s="3">
        <v>1</v>
      </c>
      <c r="U290" s="3"/>
      <c r="V290" s="3">
        <v>1</v>
      </c>
      <c r="W290" s="3"/>
      <c r="X290" s="3"/>
      <c r="Y290" s="3"/>
      <c r="AA290" s="3"/>
      <c r="AD290" s="3">
        <v>1</v>
      </c>
      <c r="AE290" s="3"/>
      <c r="AF290" s="3"/>
      <c r="AG290" s="3"/>
      <c r="AH290" s="3"/>
      <c r="AJ290" s="3">
        <f t="shared" si="8"/>
        <v>1</v>
      </c>
      <c r="AK290" s="3">
        <f t="shared" si="6"/>
        <v>1</v>
      </c>
      <c r="AL290" s="3">
        <f t="shared" si="7"/>
        <v>4</v>
      </c>
    </row>
    <row r="291" spans="1:38" ht="15.75" customHeight="1" x14ac:dyDescent="0.35">
      <c r="A291" s="3" t="s">
        <v>322</v>
      </c>
      <c r="E291" s="3">
        <v>1</v>
      </c>
      <c r="F291" s="3">
        <v>1</v>
      </c>
      <c r="G291" s="3">
        <v>1</v>
      </c>
      <c r="H291" s="3">
        <v>1</v>
      </c>
      <c r="L291" s="3">
        <v>1</v>
      </c>
      <c r="M291" s="3">
        <v>1</v>
      </c>
      <c r="N291" s="3">
        <v>1</v>
      </c>
      <c r="O291" s="3">
        <v>1</v>
      </c>
      <c r="P291" s="3">
        <v>1</v>
      </c>
      <c r="Q291" s="3">
        <v>1</v>
      </c>
      <c r="R291" s="3"/>
      <c r="S291" s="3"/>
      <c r="T291" s="3">
        <v>1</v>
      </c>
      <c r="U291" s="3">
        <v>1</v>
      </c>
      <c r="V291" s="3"/>
      <c r="W291" s="3"/>
      <c r="X291" s="3">
        <v>1</v>
      </c>
      <c r="Y291" s="3">
        <v>1</v>
      </c>
      <c r="Z291" s="3">
        <v>1</v>
      </c>
      <c r="AA291" s="3"/>
      <c r="AC291" s="3">
        <v>1</v>
      </c>
      <c r="AD291" s="3"/>
      <c r="AE291" s="3"/>
      <c r="AF291" s="3"/>
      <c r="AG291" s="3"/>
      <c r="AH291" s="3"/>
      <c r="AJ291" s="3">
        <f t="shared" si="8"/>
        <v>1</v>
      </c>
      <c r="AK291" s="3">
        <f t="shared" si="6"/>
        <v>1</v>
      </c>
      <c r="AL291" s="3">
        <f t="shared" si="7"/>
        <v>16</v>
      </c>
    </row>
    <row r="292" spans="1:38" ht="15.75" customHeight="1" x14ac:dyDescent="0.35">
      <c r="A292" s="3" t="s">
        <v>323</v>
      </c>
      <c r="R292" s="3"/>
      <c r="S292" s="3"/>
      <c r="T292" s="3"/>
      <c r="U292" s="3"/>
      <c r="V292" s="3"/>
      <c r="W292" s="3"/>
      <c r="X292" s="3"/>
      <c r="Y292" s="3"/>
      <c r="AA292" s="3"/>
      <c r="AJ292" s="3">
        <f t="shared" si="8"/>
        <v>0</v>
      </c>
      <c r="AK292" s="3">
        <f t="shared" si="6"/>
        <v>0</v>
      </c>
      <c r="AL292" s="3">
        <f t="shared" si="7"/>
        <v>0</v>
      </c>
    </row>
    <row r="293" spans="1:38" ht="15.75" customHeight="1" x14ac:dyDescent="0.35">
      <c r="A293" s="3" t="s">
        <v>324</v>
      </c>
      <c r="E293" s="3">
        <v>1</v>
      </c>
      <c r="F293" s="3">
        <v>1</v>
      </c>
      <c r="G293" s="3">
        <v>1</v>
      </c>
      <c r="H293" s="3">
        <v>1</v>
      </c>
      <c r="I293" s="3">
        <v>1</v>
      </c>
      <c r="J293" s="3">
        <v>1</v>
      </c>
      <c r="K293" s="3">
        <v>1</v>
      </c>
      <c r="L293" s="3">
        <v>1</v>
      </c>
      <c r="M293" s="3">
        <v>1</v>
      </c>
      <c r="N293" s="3">
        <v>1</v>
      </c>
      <c r="O293" s="3">
        <v>1</v>
      </c>
      <c r="R293" s="3">
        <v>1</v>
      </c>
      <c r="S293" s="3">
        <v>1</v>
      </c>
      <c r="T293" s="3"/>
      <c r="U293" s="3">
        <v>1</v>
      </c>
      <c r="V293" s="3">
        <v>1</v>
      </c>
      <c r="W293" s="3">
        <v>1</v>
      </c>
      <c r="X293" s="3">
        <v>1</v>
      </c>
      <c r="Y293" s="3"/>
      <c r="Z293" s="3">
        <v>1</v>
      </c>
      <c r="AA293" s="3"/>
      <c r="AB293" s="3">
        <v>1</v>
      </c>
      <c r="AD293" s="3">
        <v>1</v>
      </c>
      <c r="AE293" s="3">
        <v>1</v>
      </c>
      <c r="AF293" s="3"/>
      <c r="AG293" s="3"/>
      <c r="AH293" s="3"/>
      <c r="AJ293" s="3">
        <f t="shared" si="8"/>
        <v>1</v>
      </c>
      <c r="AK293" s="3">
        <f t="shared" si="6"/>
        <v>1</v>
      </c>
      <c r="AL293" s="3">
        <f t="shared" si="7"/>
        <v>21</v>
      </c>
    </row>
    <row r="294" spans="1:38" ht="15.75" customHeight="1" x14ac:dyDescent="0.35">
      <c r="A294" s="3" t="s">
        <v>325</v>
      </c>
      <c r="G294" s="3">
        <v>1</v>
      </c>
      <c r="J294" s="3">
        <v>1</v>
      </c>
      <c r="R294" s="3"/>
      <c r="S294" s="3"/>
      <c r="T294" s="3"/>
      <c r="U294" s="3"/>
      <c r="V294" s="3"/>
      <c r="W294" s="3"/>
      <c r="X294" s="3">
        <v>1</v>
      </c>
      <c r="Y294" s="3"/>
      <c r="AA294" s="3"/>
      <c r="AJ294" s="3">
        <f t="shared" si="8"/>
        <v>1</v>
      </c>
      <c r="AK294" s="3">
        <f t="shared" si="6"/>
        <v>1</v>
      </c>
      <c r="AL294" s="3">
        <f t="shared" si="7"/>
        <v>3</v>
      </c>
    </row>
    <row r="295" spans="1:38" ht="15.75" customHeight="1" x14ac:dyDescent="0.35">
      <c r="A295" s="3" t="s">
        <v>326</v>
      </c>
      <c r="F295" s="3">
        <v>1</v>
      </c>
      <c r="G295" s="3">
        <v>1</v>
      </c>
      <c r="H295" s="3">
        <v>1</v>
      </c>
      <c r="I295" s="3">
        <v>1</v>
      </c>
      <c r="J295" s="3">
        <v>1</v>
      </c>
      <c r="K295" s="3">
        <v>1</v>
      </c>
      <c r="L295" s="3">
        <v>1</v>
      </c>
      <c r="N295" s="3">
        <v>1</v>
      </c>
      <c r="O295" s="3">
        <v>1</v>
      </c>
      <c r="P295" s="3">
        <v>1</v>
      </c>
      <c r="Q295" s="3">
        <v>1</v>
      </c>
      <c r="R295" s="3"/>
      <c r="S295" s="3">
        <v>1</v>
      </c>
      <c r="T295" s="3">
        <v>1</v>
      </c>
      <c r="U295" s="3">
        <v>1</v>
      </c>
      <c r="V295" s="3">
        <v>1</v>
      </c>
      <c r="W295" s="3">
        <v>1</v>
      </c>
      <c r="X295" s="3">
        <v>1</v>
      </c>
      <c r="Y295" s="3">
        <v>1</v>
      </c>
      <c r="Z295" s="3">
        <v>1</v>
      </c>
      <c r="AA295" s="3"/>
      <c r="AB295" s="3">
        <v>1</v>
      </c>
      <c r="AD295" s="3">
        <v>1</v>
      </c>
      <c r="AE295" s="3">
        <v>1</v>
      </c>
      <c r="AF295" s="3">
        <v>1</v>
      </c>
      <c r="AG295" s="3"/>
      <c r="AH295" s="3"/>
      <c r="AJ295" s="3">
        <f t="shared" si="8"/>
        <v>1</v>
      </c>
      <c r="AK295" s="3">
        <f t="shared" si="6"/>
        <v>1</v>
      </c>
      <c r="AL295" s="3">
        <f t="shared" si="7"/>
        <v>23</v>
      </c>
    </row>
    <row r="296" spans="1:38" ht="15.75" customHeight="1" x14ac:dyDescent="0.35">
      <c r="A296" s="3" t="s">
        <v>327</v>
      </c>
      <c r="B296" s="3"/>
      <c r="C296" s="3"/>
      <c r="D296" s="3">
        <v>1</v>
      </c>
      <c r="P296" s="3">
        <v>1</v>
      </c>
      <c r="R296" s="3"/>
      <c r="S296" s="3"/>
      <c r="T296" s="3"/>
      <c r="U296" s="3"/>
      <c r="V296" s="3"/>
      <c r="W296" s="3"/>
      <c r="X296" s="3"/>
      <c r="Y296" s="3">
        <v>1</v>
      </c>
      <c r="AA296" s="3"/>
      <c r="AJ296" s="3">
        <f t="shared" si="8"/>
        <v>1</v>
      </c>
      <c r="AK296" s="3">
        <f t="shared" si="6"/>
        <v>1</v>
      </c>
      <c r="AL296" s="3">
        <f t="shared" si="7"/>
        <v>3</v>
      </c>
    </row>
    <row r="297" spans="1:38" ht="15.75" customHeight="1" x14ac:dyDescent="0.35">
      <c r="A297" s="3" t="s">
        <v>328</v>
      </c>
      <c r="K297" s="3">
        <v>1</v>
      </c>
      <c r="R297" s="3"/>
      <c r="S297" s="3"/>
      <c r="T297" s="3"/>
      <c r="U297" s="3"/>
      <c r="V297" s="3">
        <v>1</v>
      </c>
      <c r="W297" s="3"/>
      <c r="X297" s="3"/>
      <c r="Y297" s="3">
        <v>1</v>
      </c>
      <c r="AA297" s="3"/>
      <c r="AD297" s="3">
        <v>1</v>
      </c>
      <c r="AE297" s="3"/>
      <c r="AF297" s="3"/>
      <c r="AG297" s="3"/>
      <c r="AH297" s="3"/>
      <c r="AJ297" s="3">
        <f t="shared" si="8"/>
        <v>1</v>
      </c>
      <c r="AK297" s="3">
        <f t="shared" si="6"/>
        <v>1</v>
      </c>
      <c r="AL297" s="3">
        <f t="shared" si="7"/>
        <v>4</v>
      </c>
    </row>
    <row r="298" spans="1:38" ht="15.75" customHeight="1" x14ac:dyDescent="0.35">
      <c r="A298" s="3" t="s">
        <v>329</v>
      </c>
      <c r="R298" s="3"/>
      <c r="S298" s="3"/>
      <c r="T298" s="3"/>
      <c r="U298" s="3"/>
      <c r="V298" s="3"/>
      <c r="W298" s="3"/>
      <c r="X298" s="3"/>
      <c r="Y298" s="3"/>
      <c r="AA298" s="3"/>
      <c r="AD298" s="3">
        <v>1</v>
      </c>
      <c r="AE298" s="3"/>
      <c r="AF298" s="3"/>
      <c r="AG298" s="3"/>
      <c r="AH298" s="3"/>
      <c r="AJ298" s="3">
        <f t="shared" si="8"/>
        <v>1</v>
      </c>
      <c r="AK298" s="3">
        <f t="shared" si="6"/>
        <v>1</v>
      </c>
      <c r="AL298" s="3">
        <f t="shared" si="7"/>
        <v>1</v>
      </c>
    </row>
    <row r="299" spans="1:38" ht="15.75" customHeight="1" x14ac:dyDescent="0.35">
      <c r="A299" s="3" t="s">
        <v>330</v>
      </c>
      <c r="E299" s="3">
        <v>1</v>
      </c>
      <c r="G299" s="3">
        <v>1</v>
      </c>
      <c r="H299" s="3">
        <v>1</v>
      </c>
      <c r="I299" s="3">
        <v>1</v>
      </c>
      <c r="J299" s="3">
        <v>1</v>
      </c>
      <c r="K299" s="3">
        <v>1</v>
      </c>
      <c r="L299" s="3">
        <v>1</v>
      </c>
      <c r="N299" s="3">
        <v>1</v>
      </c>
      <c r="O299" s="3">
        <v>1</v>
      </c>
      <c r="P299" s="3">
        <v>1</v>
      </c>
      <c r="R299" s="3">
        <v>1</v>
      </c>
      <c r="S299" s="3">
        <v>1</v>
      </c>
      <c r="T299" s="3"/>
      <c r="U299" s="3">
        <v>1</v>
      </c>
      <c r="V299" s="3">
        <v>1</v>
      </c>
      <c r="W299" s="3">
        <v>1</v>
      </c>
      <c r="X299" s="3">
        <v>1</v>
      </c>
      <c r="Y299" s="3"/>
      <c r="Z299" s="3">
        <v>1</v>
      </c>
      <c r="AA299" s="32">
        <v>1</v>
      </c>
      <c r="AB299" s="3">
        <v>1</v>
      </c>
      <c r="AD299" s="3">
        <v>1</v>
      </c>
      <c r="AE299" s="3">
        <v>1</v>
      </c>
      <c r="AF299" s="3">
        <v>1</v>
      </c>
      <c r="AG299" s="3"/>
      <c r="AH299" s="3"/>
      <c r="AJ299" s="3">
        <f t="shared" si="8"/>
        <v>1</v>
      </c>
      <c r="AK299" s="3">
        <f t="shared" si="6"/>
        <v>1</v>
      </c>
      <c r="AL299" s="3">
        <f t="shared" si="7"/>
        <v>22</v>
      </c>
    </row>
    <row r="300" spans="1:38" ht="15.75" customHeight="1" x14ac:dyDescent="0.35">
      <c r="A300" s="3" t="s">
        <v>331</v>
      </c>
      <c r="G300" s="3">
        <v>1</v>
      </c>
      <c r="R300" s="3"/>
      <c r="S300" s="3"/>
      <c r="T300" s="3"/>
      <c r="U300" s="3"/>
      <c r="V300" s="3"/>
      <c r="W300" s="3"/>
      <c r="X300" s="3"/>
      <c r="Y300" s="3"/>
      <c r="AA300" s="3"/>
      <c r="AJ300" s="3">
        <f t="shared" si="8"/>
        <v>1</v>
      </c>
      <c r="AK300" s="3">
        <f t="shared" si="6"/>
        <v>1</v>
      </c>
      <c r="AL300" s="3">
        <f t="shared" si="7"/>
        <v>1</v>
      </c>
    </row>
    <row r="301" spans="1:38" ht="15.75" customHeight="1" x14ac:dyDescent="0.35">
      <c r="A301" s="3" t="s">
        <v>332</v>
      </c>
      <c r="R301" s="3"/>
      <c r="S301" s="3"/>
      <c r="T301" s="3">
        <v>1</v>
      </c>
      <c r="U301" s="3"/>
      <c r="V301" s="3"/>
      <c r="W301" s="3"/>
      <c r="X301" s="3"/>
      <c r="Y301" s="3"/>
      <c r="AA301" s="3"/>
      <c r="AD301" s="3">
        <v>1</v>
      </c>
      <c r="AE301" s="3"/>
      <c r="AF301" s="3"/>
      <c r="AG301" s="3"/>
      <c r="AH301" s="3"/>
      <c r="AJ301" s="3">
        <f t="shared" si="8"/>
        <v>1</v>
      </c>
      <c r="AK301" s="3">
        <f t="shared" si="6"/>
        <v>1</v>
      </c>
      <c r="AL301" s="3">
        <f t="shared" si="7"/>
        <v>2</v>
      </c>
    </row>
    <row r="302" spans="1:38" ht="15.75" customHeight="1" x14ac:dyDescent="0.35">
      <c r="A302" s="3" t="s">
        <v>333</v>
      </c>
      <c r="R302" s="3"/>
      <c r="S302" s="3"/>
      <c r="T302" s="3">
        <v>1</v>
      </c>
      <c r="U302" s="3"/>
      <c r="V302" s="3"/>
      <c r="W302" s="3"/>
      <c r="X302" s="3"/>
      <c r="Y302" s="3"/>
      <c r="AA302" s="3"/>
      <c r="AJ302" s="3">
        <f t="shared" si="8"/>
        <v>1</v>
      </c>
      <c r="AK302" s="3">
        <f t="shared" si="6"/>
        <v>1</v>
      </c>
      <c r="AL302" s="3">
        <f t="shared" si="7"/>
        <v>1</v>
      </c>
    </row>
    <row r="303" spans="1:38" ht="15.75" customHeight="1" x14ac:dyDescent="0.35">
      <c r="A303" s="3" t="s">
        <v>334</v>
      </c>
      <c r="E303" s="3">
        <v>1</v>
      </c>
      <c r="F303" s="3">
        <v>1</v>
      </c>
      <c r="G303" s="3">
        <v>1</v>
      </c>
      <c r="H303" s="3">
        <v>1</v>
      </c>
      <c r="J303" s="3">
        <v>1</v>
      </c>
      <c r="K303" s="3">
        <v>1</v>
      </c>
      <c r="L303" s="3">
        <v>1</v>
      </c>
      <c r="M303" s="3">
        <v>1</v>
      </c>
      <c r="N303" s="3">
        <v>1</v>
      </c>
      <c r="P303" s="3">
        <v>1</v>
      </c>
      <c r="Q303" s="3">
        <v>1</v>
      </c>
      <c r="R303" s="3">
        <v>1</v>
      </c>
      <c r="S303" s="3">
        <v>1</v>
      </c>
      <c r="T303" s="3">
        <v>1</v>
      </c>
      <c r="U303" s="3">
        <v>1</v>
      </c>
      <c r="V303" s="3">
        <v>1</v>
      </c>
      <c r="W303" s="3">
        <v>1</v>
      </c>
      <c r="X303" s="3">
        <v>1</v>
      </c>
      <c r="Y303" s="3">
        <v>1</v>
      </c>
      <c r="Z303" s="3">
        <v>1</v>
      </c>
      <c r="AA303" s="32">
        <v>1</v>
      </c>
      <c r="AB303" s="3">
        <v>1</v>
      </c>
      <c r="AC303" s="3">
        <v>1</v>
      </c>
      <c r="AD303" s="3">
        <v>1</v>
      </c>
      <c r="AE303" s="3"/>
      <c r="AF303" s="3">
        <v>1</v>
      </c>
      <c r="AG303" s="3"/>
      <c r="AH303" s="3"/>
      <c r="AJ303" s="3">
        <f t="shared" si="8"/>
        <v>1</v>
      </c>
      <c r="AK303" s="3">
        <f t="shared" si="6"/>
        <v>1</v>
      </c>
      <c r="AL303" s="3">
        <f t="shared" si="7"/>
        <v>25</v>
      </c>
    </row>
    <row r="304" spans="1:38" ht="15.75" customHeight="1" x14ac:dyDescent="0.35">
      <c r="A304" s="3" t="s">
        <v>335</v>
      </c>
      <c r="B304" s="3">
        <v>1</v>
      </c>
      <c r="R304" s="3"/>
      <c r="S304" s="3"/>
      <c r="T304" s="3"/>
      <c r="U304" s="3"/>
      <c r="V304" s="3"/>
      <c r="W304" s="3"/>
      <c r="X304" s="3"/>
      <c r="Y304" s="3"/>
      <c r="AA304" s="3"/>
      <c r="AJ304" s="3">
        <f t="shared" si="8"/>
        <v>1</v>
      </c>
      <c r="AK304" s="3">
        <f t="shared" si="6"/>
        <v>1</v>
      </c>
      <c r="AL304" s="3">
        <f t="shared" si="7"/>
        <v>1</v>
      </c>
    </row>
    <row r="305" spans="1:38" ht="15.75" customHeight="1" x14ac:dyDescent="0.35">
      <c r="A305" s="3" t="s">
        <v>336</v>
      </c>
      <c r="C305" s="3">
        <v>1</v>
      </c>
      <c r="R305" s="3"/>
      <c r="S305" s="3"/>
      <c r="T305" s="3"/>
      <c r="U305" s="3"/>
      <c r="V305" s="3"/>
      <c r="W305" s="3"/>
      <c r="X305" s="3"/>
      <c r="Y305" s="3"/>
      <c r="AA305" s="3"/>
      <c r="AJ305" s="3">
        <f t="shared" si="8"/>
        <v>1</v>
      </c>
      <c r="AK305" s="3">
        <f t="shared" si="6"/>
        <v>1</v>
      </c>
      <c r="AL305" s="3">
        <f t="shared" si="7"/>
        <v>1</v>
      </c>
    </row>
    <row r="306" spans="1:38" ht="15.75" customHeight="1" x14ac:dyDescent="0.35">
      <c r="A306" s="3" t="s">
        <v>337</v>
      </c>
      <c r="I306" s="3">
        <v>1</v>
      </c>
      <c r="R306" s="3"/>
      <c r="S306" s="3"/>
      <c r="T306" s="3"/>
      <c r="U306" s="3"/>
      <c r="V306" s="3"/>
      <c r="W306" s="3"/>
      <c r="X306" s="3"/>
      <c r="Y306" s="3"/>
      <c r="AA306" s="3"/>
      <c r="AJ306" s="3">
        <f t="shared" si="8"/>
        <v>1</v>
      </c>
      <c r="AK306" s="3">
        <f t="shared" si="6"/>
        <v>1</v>
      </c>
      <c r="AL306" s="3">
        <f t="shared" si="7"/>
        <v>1</v>
      </c>
    </row>
    <row r="307" spans="1:38" ht="15.75" customHeight="1" x14ac:dyDescent="0.35">
      <c r="A307" s="3" t="s">
        <v>338</v>
      </c>
      <c r="I307" s="3">
        <v>1</v>
      </c>
      <c r="R307" s="3"/>
      <c r="S307" s="3"/>
      <c r="T307" s="3"/>
      <c r="U307" s="3"/>
      <c r="V307" s="3"/>
      <c r="W307" s="3"/>
      <c r="X307" s="3"/>
      <c r="Y307" s="3"/>
      <c r="AA307" s="3"/>
      <c r="AJ307" s="3">
        <f t="shared" si="8"/>
        <v>1</v>
      </c>
      <c r="AK307" s="3">
        <f t="shared" si="6"/>
        <v>1</v>
      </c>
      <c r="AL307" s="3">
        <f t="shared" si="7"/>
        <v>1</v>
      </c>
    </row>
    <row r="308" spans="1:38" ht="15.75" customHeight="1" x14ac:dyDescent="0.35">
      <c r="A308" s="3" t="s">
        <v>339</v>
      </c>
      <c r="K308" s="3">
        <v>1</v>
      </c>
      <c r="R308" s="3"/>
      <c r="S308" s="3"/>
      <c r="T308" s="3"/>
      <c r="U308" s="3"/>
      <c r="V308" s="3"/>
      <c r="W308" s="3"/>
      <c r="X308" s="3"/>
      <c r="Y308" s="3"/>
      <c r="AA308" s="3"/>
      <c r="AC308" s="3">
        <v>1</v>
      </c>
      <c r="AD308" s="3"/>
      <c r="AE308" s="3"/>
      <c r="AF308" s="3"/>
      <c r="AG308" s="3"/>
      <c r="AH308" s="3"/>
      <c r="AJ308" s="3">
        <f t="shared" si="8"/>
        <v>1</v>
      </c>
      <c r="AK308" s="3">
        <f t="shared" si="6"/>
        <v>1</v>
      </c>
      <c r="AL308" s="3">
        <f t="shared" si="7"/>
        <v>2</v>
      </c>
    </row>
    <row r="309" spans="1:38" ht="15.75" customHeight="1" x14ac:dyDescent="0.35">
      <c r="A309" s="3" t="s">
        <v>340</v>
      </c>
      <c r="K309" s="3">
        <v>1</v>
      </c>
      <c r="R309" s="3"/>
      <c r="S309" s="3"/>
      <c r="T309" s="3"/>
      <c r="U309" s="3"/>
      <c r="V309" s="3"/>
      <c r="W309" s="3"/>
      <c r="X309" s="3"/>
      <c r="Y309" s="3"/>
      <c r="AA309" s="3"/>
      <c r="AJ309" s="3">
        <f t="shared" si="8"/>
        <v>1</v>
      </c>
      <c r="AK309" s="3">
        <f t="shared" si="6"/>
        <v>1</v>
      </c>
      <c r="AL309" s="3">
        <f t="shared" si="7"/>
        <v>1</v>
      </c>
    </row>
    <row r="310" spans="1:38" ht="15.75" customHeight="1" x14ac:dyDescent="0.35">
      <c r="A310" s="3" t="s">
        <v>341</v>
      </c>
      <c r="K310" s="3">
        <v>1</v>
      </c>
      <c r="R310" s="3"/>
      <c r="S310" s="3"/>
      <c r="T310" s="3"/>
      <c r="U310" s="3"/>
      <c r="V310" s="3"/>
      <c r="W310" s="3"/>
      <c r="X310" s="3"/>
      <c r="Y310" s="3"/>
      <c r="AA310" s="3"/>
      <c r="AJ310" s="3">
        <f t="shared" si="8"/>
        <v>1</v>
      </c>
      <c r="AK310" s="3">
        <f t="shared" si="6"/>
        <v>1</v>
      </c>
      <c r="AL310" s="3">
        <f t="shared" si="7"/>
        <v>1</v>
      </c>
    </row>
    <row r="311" spans="1:38" ht="15.75" customHeight="1" x14ac:dyDescent="0.35">
      <c r="A311" s="3" t="s">
        <v>342</v>
      </c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2">
        <v>1</v>
      </c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>
        <f t="shared" si="8"/>
        <v>1</v>
      </c>
      <c r="AK311" s="32">
        <f t="shared" si="6"/>
        <v>1</v>
      </c>
      <c r="AL311" s="32">
        <f t="shared" si="7"/>
        <v>1</v>
      </c>
    </row>
    <row r="312" spans="1:38" ht="15.75" customHeight="1" x14ac:dyDescent="0.35">
      <c r="A312" s="3" t="s">
        <v>343</v>
      </c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2">
        <v>1</v>
      </c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>
        <f t="shared" si="8"/>
        <v>0</v>
      </c>
      <c r="AK312" s="32">
        <f t="shared" si="6"/>
        <v>1</v>
      </c>
      <c r="AL312" s="32">
        <f t="shared" si="7"/>
        <v>1</v>
      </c>
    </row>
    <row r="313" spans="1:38" ht="15.75" customHeight="1" x14ac:dyDescent="0.35">
      <c r="A313" s="3" t="s">
        <v>344</v>
      </c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2">
        <v>1</v>
      </c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>
        <f t="shared" si="8"/>
        <v>0</v>
      </c>
      <c r="AK313" s="32">
        <f t="shared" si="6"/>
        <v>1</v>
      </c>
      <c r="AL313" s="32">
        <f t="shared" si="7"/>
        <v>1</v>
      </c>
    </row>
    <row r="314" spans="1:38" ht="15.75" customHeight="1" x14ac:dyDescent="0.35">
      <c r="A314" s="3" t="s">
        <v>396</v>
      </c>
      <c r="G314" s="3" t="s">
        <v>39</v>
      </c>
      <c r="R314" s="3"/>
      <c r="S314" s="3"/>
      <c r="T314" s="3"/>
      <c r="U314" s="3"/>
      <c r="V314" s="3"/>
      <c r="W314" s="3"/>
      <c r="X314" s="3" t="s">
        <v>39</v>
      </c>
      <c r="Y314" s="3"/>
      <c r="AA314" s="3"/>
      <c r="AF314" t="s">
        <v>39</v>
      </c>
      <c r="AJ314" s="3">
        <f t="shared" si="8"/>
        <v>0</v>
      </c>
      <c r="AK314" s="3">
        <f t="shared" si="6"/>
        <v>0</v>
      </c>
      <c r="AL314" s="3">
        <f t="shared" si="7"/>
        <v>0</v>
      </c>
    </row>
    <row r="315" spans="1:38" ht="15.75" customHeight="1" x14ac:dyDescent="0.35">
      <c r="A315" s="3" t="s">
        <v>345</v>
      </c>
      <c r="R315" s="3"/>
      <c r="S315" s="3"/>
      <c r="T315" s="3"/>
      <c r="U315" s="3"/>
      <c r="V315" s="3"/>
      <c r="W315" s="3"/>
      <c r="X315" s="3"/>
      <c r="Y315" s="3"/>
      <c r="AA315" s="3"/>
      <c r="AB315" s="3">
        <v>1</v>
      </c>
      <c r="AJ315" s="3">
        <f t="shared" si="8"/>
        <v>1</v>
      </c>
      <c r="AK315" s="3">
        <f t="shared" si="6"/>
        <v>1</v>
      </c>
      <c r="AL315" s="3">
        <f t="shared" si="7"/>
        <v>1</v>
      </c>
    </row>
    <row r="316" spans="1:38" ht="15.75" customHeight="1" x14ac:dyDescent="0.35">
      <c r="A316" s="3" t="s">
        <v>346</v>
      </c>
      <c r="AC316" s="3">
        <v>1</v>
      </c>
      <c r="AD316" s="3"/>
      <c r="AE316" s="3"/>
      <c r="AF316" s="3"/>
      <c r="AG316" s="3"/>
      <c r="AH316" s="3"/>
      <c r="AJ316" s="3">
        <f t="shared" si="8"/>
        <v>1</v>
      </c>
      <c r="AK316" s="3">
        <f t="shared" si="6"/>
        <v>1</v>
      </c>
      <c r="AL316" s="3">
        <f t="shared" si="7"/>
        <v>1</v>
      </c>
    </row>
    <row r="317" spans="1:38" ht="15.75" customHeight="1" x14ac:dyDescent="0.35"/>
    <row r="318" spans="1:38" ht="15.75" customHeight="1" x14ac:dyDescent="0.35"/>
    <row r="319" spans="1:38" ht="15.75" customHeight="1" x14ac:dyDescent="0.35"/>
    <row r="320" spans="1:38" ht="15.75" customHeight="1" x14ac:dyDescent="0.35"/>
    <row r="321" spans="1:38" ht="15.75" customHeight="1" x14ac:dyDescent="0.35">
      <c r="A321" s="3" t="s">
        <v>347</v>
      </c>
      <c r="B321" s="3"/>
      <c r="C321" s="3"/>
      <c r="D321" s="3">
        <f t="shared" ref="D321:AH321" si="9">SUM(D3:D320)</f>
        <v>16</v>
      </c>
      <c r="E321" s="3">
        <f t="shared" si="9"/>
        <v>134</v>
      </c>
      <c r="F321" s="3">
        <f t="shared" si="9"/>
        <v>108</v>
      </c>
      <c r="G321" s="3">
        <f t="shared" si="9"/>
        <v>138</v>
      </c>
      <c r="H321" s="3">
        <f t="shared" si="9"/>
        <v>88</v>
      </c>
      <c r="I321" s="3">
        <f t="shared" si="9"/>
        <v>131</v>
      </c>
      <c r="J321" s="3">
        <f t="shared" si="9"/>
        <v>104</v>
      </c>
      <c r="K321" s="3">
        <f t="shared" si="9"/>
        <v>96</v>
      </c>
      <c r="L321" s="3">
        <f t="shared" si="9"/>
        <v>117</v>
      </c>
      <c r="M321" s="3">
        <f t="shared" si="9"/>
        <v>123</v>
      </c>
      <c r="N321" s="3">
        <f t="shared" si="9"/>
        <v>96</v>
      </c>
      <c r="O321" s="3">
        <f t="shared" si="9"/>
        <v>46</v>
      </c>
      <c r="P321" s="3">
        <f t="shared" si="9"/>
        <v>115</v>
      </c>
      <c r="Q321" s="3">
        <f t="shared" si="9"/>
        <v>113</v>
      </c>
      <c r="R321" s="3">
        <f t="shared" si="9"/>
        <v>111</v>
      </c>
      <c r="S321" s="3">
        <f t="shared" si="9"/>
        <v>92</v>
      </c>
      <c r="T321" s="3">
        <f t="shared" si="9"/>
        <v>90</v>
      </c>
      <c r="U321" s="3">
        <f t="shared" si="9"/>
        <v>104</v>
      </c>
      <c r="V321" s="3">
        <f t="shared" si="9"/>
        <v>80</v>
      </c>
      <c r="W321" s="3">
        <f t="shared" si="9"/>
        <v>107</v>
      </c>
      <c r="X321" s="3">
        <f t="shared" si="9"/>
        <v>153</v>
      </c>
      <c r="Y321" s="3">
        <f t="shared" si="9"/>
        <v>113</v>
      </c>
      <c r="Z321" s="3">
        <f t="shared" si="9"/>
        <v>122</v>
      </c>
      <c r="AA321" s="3">
        <f t="shared" si="9"/>
        <v>98</v>
      </c>
      <c r="AB321" s="3">
        <f t="shared" si="9"/>
        <v>140</v>
      </c>
      <c r="AC321" s="3">
        <f t="shared" si="9"/>
        <v>89</v>
      </c>
      <c r="AD321" s="3">
        <f t="shared" si="9"/>
        <v>122</v>
      </c>
      <c r="AE321" s="3">
        <f t="shared" si="9"/>
        <v>74</v>
      </c>
      <c r="AF321" s="3">
        <f t="shared" si="9"/>
        <v>107</v>
      </c>
      <c r="AG321" s="3">
        <f t="shared" si="9"/>
        <v>0</v>
      </c>
      <c r="AH321" s="3">
        <f t="shared" si="9"/>
        <v>0</v>
      </c>
      <c r="AI321" s="3"/>
      <c r="AJ321" s="3">
        <f t="shared" ref="AJ321:AK321" si="10">SUM(AJ3:AJ320)</f>
        <v>275</v>
      </c>
      <c r="AK321" s="3">
        <f t="shared" si="10"/>
        <v>279</v>
      </c>
    </row>
    <row r="322" spans="1:38" ht="15.75" customHeight="1" x14ac:dyDescent="0.35"/>
    <row r="326" spans="1:38" ht="15.75" customHeight="1" x14ac:dyDescent="0.35">
      <c r="A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2"/>
      <c r="AB326" s="3"/>
      <c r="AJ326" s="3"/>
      <c r="AK326" s="3"/>
      <c r="AL326" s="3"/>
    </row>
    <row r="334" spans="1:38" ht="15.75" customHeight="1" x14ac:dyDescent="0.35">
      <c r="A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J334" s="3"/>
      <c r="AK334" s="3"/>
      <c r="AL334" s="3"/>
    </row>
    <row r="452" spans="1:38" ht="15.75" customHeight="1" x14ac:dyDescent="0.35">
      <c r="A452" s="3"/>
      <c r="H452" s="3"/>
      <c r="M452" s="3"/>
      <c r="O452" s="3"/>
      <c r="P452" s="3"/>
      <c r="R452" s="3"/>
      <c r="S452" s="3"/>
      <c r="T452" s="3"/>
      <c r="U452" s="3"/>
      <c r="V452" s="3"/>
      <c r="W452" s="3"/>
      <c r="X452" s="3"/>
      <c r="Y452" s="3"/>
      <c r="AA452" s="3"/>
      <c r="AB452" s="3"/>
      <c r="AJ452" s="3"/>
      <c r="AK452" s="3"/>
      <c r="AL452" s="3"/>
    </row>
    <row r="514" spans="1:38" ht="15.75" customHeight="1" x14ac:dyDescent="0.35"/>
    <row r="515" spans="1:38" ht="15.75" customHeight="1" x14ac:dyDescent="0.35">
      <c r="A515" s="3"/>
      <c r="G515" s="3"/>
      <c r="H515" s="3"/>
      <c r="K515" s="3"/>
      <c r="R515" s="3"/>
      <c r="S515" s="3"/>
      <c r="T515" s="3"/>
      <c r="U515" s="3"/>
      <c r="V515" s="3"/>
      <c r="W515" s="3"/>
      <c r="X515" s="3"/>
      <c r="Y515" s="3"/>
      <c r="AA515" s="3"/>
      <c r="AJ515" s="3"/>
      <c r="AK515" s="3"/>
      <c r="AL515" s="3"/>
    </row>
    <row r="589" spans="1:38" ht="15.75" customHeight="1" x14ac:dyDescent="0.35">
      <c r="A589" s="3"/>
      <c r="R589" s="3"/>
      <c r="S589" s="3"/>
      <c r="T589" s="3"/>
      <c r="U589" s="3"/>
      <c r="V589" s="3"/>
      <c r="W589" s="3"/>
      <c r="X589" s="3"/>
      <c r="Y589" s="3"/>
      <c r="AA589" s="3"/>
      <c r="AJ589" s="3"/>
      <c r="AK589" s="3"/>
      <c r="AL589" s="3"/>
    </row>
    <row r="590" spans="1:38" ht="15.75" customHeight="1" x14ac:dyDescent="0.35">
      <c r="A590" s="3"/>
      <c r="R590" s="3"/>
      <c r="S590" s="3"/>
      <c r="T590" s="3"/>
      <c r="U590" s="3"/>
      <c r="V590" s="3"/>
      <c r="W590" s="3"/>
      <c r="X590" s="3"/>
      <c r="Y590" s="3"/>
      <c r="AA590" s="3"/>
      <c r="AJ590" s="3"/>
      <c r="AK590" s="3"/>
      <c r="AL590" s="3"/>
    </row>
    <row r="610" spans="1:38" ht="15.75" customHeight="1" x14ac:dyDescent="0.35">
      <c r="A610" s="3"/>
      <c r="R610" s="3"/>
      <c r="S610" s="3"/>
      <c r="T610" s="3"/>
      <c r="U610" s="3"/>
      <c r="V610" s="3"/>
      <c r="W610" s="3"/>
      <c r="X610" s="3"/>
      <c r="Y610" s="3"/>
      <c r="AA610" s="3"/>
      <c r="AJ610" s="3"/>
      <c r="AK610" s="3"/>
      <c r="AL610" s="3"/>
    </row>
    <row r="624" spans="1:38" ht="15.75" customHeight="1" x14ac:dyDescent="0.35">
      <c r="A624" s="3"/>
      <c r="R624" s="3"/>
      <c r="S624" s="3"/>
      <c r="T624" s="3"/>
      <c r="U624" s="3"/>
      <c r="V624" s="3"/>
      <c r="W624" s="3"/>
      <c r="X624" s="3"/>
      <c r="Y624" s="3"/>
      <c r="AA624" s="3"/>
      <c r="AJ624" s="3"/>
      <c r="AK624" s="3"/>
      <c r="AL624" s="3"/>
    </row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1:Q1006"/>
  <sheetViews>
    <sheetView showGridLines="0" workbookViewId="0">
      <selection activeCell="P18" sqref="P18"/>
    </sheetView>
  </sheetViews>
  <sheetFormatPr defaultColWidth="12.53125" defaultRowHeight="15" customHeight="1" x14ac:dyDescent="0.35"/>
  <cols>
    <col min="1" max="1" width="3.19921875" customWidth="1"/>
    <col min="2" max="3" width="12.53125" hidden="1"/>
    <col min="4" max="4" width="7" customWidth="1"/>
    <col min="5" max="5" width="19.1328125" customWidth="1"/>
    <col min="6" max="6" width="2.6640625" customWidth="1"/>
    <col min="7" max="7" width="11.19921875" customWidth="1"/>
    <col min="10" max="11" width="12.53125" hidden="1"/>
    <col min="12" max="12" width="7.265625" customWidth="1"/>
    <col min="13" max="13" width="25.19921875" customWidth="1"/>
    <col min="14" max="14" width="3.9296875" customWidth="1"/>
    <col min="15" max="15" width="7.265625" customWidth="1"/>
    <col min="17" max="17" width="12.53125" hidden="1"/>
  </cols>
  <sheetData>
    <row r="1" spans="2:15" ht="12.75" x14ac:dyDescent="0.35">
      <c r="D1" s="6"/>
      <c r="E1" s="6"/>
      <c r="F1" s="7"/>
      <c r="G1" s="6"/>
      <c r="L1" s="32"/>
      <c r="N1" s="33"/>
    </row>
    <row r="2" spans="2:15" ht="12.75" x14ac:dyDescent="0.35">
      <c r="B2" s="3" t="str">
        <f t="array" ref="B2:B319">'Stora lägerlistan'!A3:A320</f>
        <v>Prutgås</v>
      </c>
      <c r="C2" s="3">
        <f t="array" ref="C2:C319">'Stora lägerlistan'!AL3:AL320</f>
        <v>5</v>
      </c>
      <c r="D2" s="8"/>
      <c r="E2" s="9"/>
      <c r="F2" s="10"/>
      <c r="G2" s="11"/>
      <c r="L2" s="12"/>
      <c r="M2" s="9"/>
      <c r="N2" s="10"/>
      <c r="O2" s="11"/>
    </row>
    <row r="3" spans="2:15" ht="40.5" x14ac:dyDescent="1.9">
      <c r="B3" s="3" t="str">
        <v>Rödhalsad gås</v>
      </c>
      <c r="C3" s="3">
        <v>1</v>
      </c>
      <c r="D3" s="13"/>
      <c r="E3" s="14" t="s">
        <v>348</v>
      </c>
      <c r="F3" s="15"/>
      <c r="G3" s="16"/>
      <c r="L3" s="17"/>
      <c r="M3" s="14" t="s">
        <v>349</v>
      </c>
      <c r="N3" s="15"/>
      <c r="O3" s="16"/>
    </row>
    <row r="4" spans="2:15" ht="28.5" x14ac:dyDescent="1.35">
      <c r="B4" s="3" t="str">
        <v>Kanadagås</v>
      </c>
      <c r="C4" s="3">
        <v>22</v>
      </c>
      <c r="D4" s="13"/>
      <c r="E4" s="18" t="s">
        <v>350</v>
      </c>
      <c r="F4" s="19" t="s">
        <v>351</v>
      </c>
      <c r="G4" s="16"/>
      <c r="L4" s="17"/>
      <c r="M4" s="18" t="s">
        <v>352</v>
      </c>
      <c r="N4" s="19" t="s">
        <v>353</v>
      </c>
      <c r="O4" s="16"/>
    </row>
    <row r="5" spans="2:15" ht="12.75" x14ac:dyDescent="0.35">
      <c r="B5" s="3" t="str">
        <v>Vitkindad gås</v>
      </c>
      <c r="C5" s="3">
        <v>21</v>
      </c>
      <c r="D5" s="13">
        <v>1</v>
      </c>
      <c r="E5" s="20" t="str" cm="1">
        <f t="array" ref="E5:F1006">_xlfn._xlws.SORT(B2:C1003, {2}, {-1})</f>
        <v>Gräsand</v>
      </c>
      <c r="F5" s="21">
        <v>28</v>
      </c>
      <c r="G5" s="16"/>
      <c r="J5" s="3" t="str">
        <f t="array" ref="J5:J35">TRANSPOSE('Stora lägerlistan'!D1:AH1)</f>
        <v>Ånnsjön 2009</v>
      </c>
      <c r="K5" s="3">
        <f t="array" ref="K5:K35">TRANSPOSE('Stora lägerlistan'!D321:AH321)</f>
        <v>16</v>
      </c>
      <c r="L5" s="17" t="s">
        <v>354</v>
      </c>
      <c r="M5" s="20" t="str" cm="1">
        <f t="array" ref="M5:N1003">_xlfn._xlws.SORT(J5:K1003, {2}, {-1})</f>
        <v>Skagen (Danmark) 2024</v>
      </c>
      <c r="N5" s="21">
        <v>153</v>
      </c>
      <c r="O5" s="16"/>
    </row>
    <row r="6" spans="2:15" ht="12.75" x14ac:dyDescent="0.35">
      <c r="B6" s="3" t="str">
        <v>Grågås</v>
      </c>
      <c r="C6" s="3">
        <v>24</v>
      </c>
      <c r="D6" s="13">
        <v>2</v>
      </c>
      <c r="E6" s="22" t="str">
        <v>Kaja</v>
      </c>
      <c r="F6" s="23">
        <v>28</v>
      </c>
      <c r="G6" s="16"/>
      <c r="J6" s="3" t="str">
        <v>Öland 2014</v>
      </c>
      <c r="K6" s="3">
        <v>134</v>
      </c>
      <c r="L6" s="17" t="s">
        <v>355</v>
      </c>
      <c r="M6" s="22" t="str">
        <v>Gotland 2025</v>
      </c>
      <c r="N6" s="23">
        <v>140</v>
      </c>
      <c r="O6" s="16"/>
    </row>
    <row r="7" spans="2:15" ht="12.75" x14ac:dyDescent="0.35">
      <c r="B7" s="3" t="str">
        <v>Sädgås (räknas ej)</v>
      </c>
      <c r="C7" s="3">
        <v>0</v>
      </c>
      <c r="D7" s="13">
        <v>3</v>
      </c>
      <c r="E7" s="22" t="str">
        <v>Kråka</v>
      </c>
      <c r="F7" s="23">
        <v>28</v>
      </c>
      <c r="G7" s="16"/>
      <c r="J7" s="3" t="str">
        <v>Falsterbo 2016</v>
      </c>
      <c r="K7" s="3">
        <v>108</v>
      </c>
      <c r="L7" s="17" t="s">
        <v>356</v>
      </c>
      <c r="M7" s="22" t="str">
        <v>Utlängan 2017</v>
      </c>
      <c r="N7" s="23">
        <v>138</v>
      </c>
      <c r="O7" s="16"/>
    </row>
    <row r="8" spans="2:15" ht="12.75" x14ac:dyDescent="0.35">
      <c r="B8" s="3" t="str">
        <v>Tundragås</v>
      </c>
      <c r="C8" s="3">
        <v>3</v>
      </c>
      <c r="D8" s="13">
        <v>4</v>
      </c>
      <c r="E8" s="22" t="str">
        <v>Talgoxe</v>
      </c>
      <c r="F8" s="23">
        <v>28</v>
      </c>
      <c r="G8" s="16"/>
      <c r="J8" s="3" t="str">
        <v>Utlängan 2017</v>
      </c>
      <c r="K8" s="3">
        <v>138</v>
      </c>
      <c r="L8" s="17" t="s">
        <v>357</v>
      </c>
      <c r="M8" s="22" t="str">
        <v>Öland 2014</v>
      </c>
      <c r="N8" s="23">
        <v>134</v>
      </c>
      <c r="O8" s="16"/>
    </row>
    <row r="9" spans="2:15" ht="12.75" x14ac:dyDescent="0.35">
      <c r="B9" s="3" t="str">
        <v>Spetsbergsgås</v>
      </c>
      <c r="C9" s="3">
        <v>2</v>
      </c>
      <c r="D9" s="13">
        <v>5</v>
      </c>
      <c r="E9" s="22" t="str">
        <v>Stare</v>
      </c>
      <c r="F9" s="23">
        <v>28</v>
      </c>
      <c r="G9" s="16"/>
      <c r="J9" s="3" t="str">
        <v>Hornborgasjön 2018</v>
      </c>
      <c r="K9" s="3">
        <v>88</v>
      </c>
      <c r="L9" s="17" t="s">
        <v>358</v>
      </c>
      <c r="M9" s="22" t="str">
        <v>Falsterbo 2018</v>
      </c>
      <c r="N9" s="23">
        <v>131</v>
      </c>
      <c r="O9" s="16"/>
    </row>
    <row r="10" spans="2:15" ht="12.75" x14ac:dyDescent="0.35">
      <c r="B10" s="3" t="str">
        <v>Skogsgås</v>
      </c>
      <c r="C10" s="3">
        <v>1</v>
      </c>
      <c r="D10" s="13">
        <v>6</v>
      </c>
      <c r="E10" s="22" t="str">
        <v>Koltrast</v>
      </c>
      <c r="F10" s="23">
        <v>28</v>
      </c>
      <c r="G10" s="16"/>
      <c r="J10" s="3" t="str">
        <v>Falsterbo 2018</v>
      </c>
      <c r="K10" s="3">
        <v>131</v>
      </c>
      <c r="L10" s="17" t="s">
        <v>359</v>
      </c>
      <c r="M10" s="22" t="str">
        <v>Falsterbo ringmärkarkurs 2021</v>
      </c>
      <c r="N10" s="23">
        <v>123</v>
      </c>
      <c r="O10" s="16"/>
    </row>
    <row r="11" spans="2:15" ht="12.75" x14ac:dyDescent="0.35">
      <c r="B11" s="3" t="str">
        <v>Bläsgås</v>
      </c>
      <c r="C11" s="3">
        <v>5</v>
      </c>
      <c r="D11" s="13">
        <v>7</v>
      </c>
      <c r="E11" s="22" t="str">
        <v>Tamduva</v>
      </c>
      <c r="F11" s="23">
        <v>27</v>
      </c>
      <c r="G11" s="16"/>
      <c r="J11" s="3" t="str">
        <v>Landsort 2019</v>
      </c>
      <c r="K11" s="3">
        <v>104</v>
      </c>
      <c r="L11" s="17" t="s">
        <v>360</v>
      </c>
      <c r="M11" s="22" t="str">
        <v>Landsort 2025</v>
      </c>
      <c r="N11" s="23">
        <v>122</v>
      </c>
      <c r="O11" s="16"/>
    </row>
    <row r="12" spans="2:15" ht="12.75" x14ac:dyDescent="0.35">
      <c r="B12" s="3" t="str">
        <v>Fjällgås</v>
      </c>
      <c r="C12" s="3">
        <v>2</v>
      </c>
      <c r="D12" s="13">
        <v>8</v>
      </c>
      <c r="E12" s="22" t="str">
        <v>Ringduva</v>
      </c>
      <c r="F12" s="23">
        <v>27</v>
      </c>
      <c r="G12" s="16"/>
      <c r="J12" s="3" t="str">
        <v>Västkusten 2020</v>
      </c>
      <c r="K12" s="3">
        <v>96</v>
      </c>
      <c r="L12" s="17" t="s">
        <v>361</v>
      </c>
      <c r="M12" s="22" t="str">
        <v>Öland 2025</v>
      </c>
      <c r="N12" s="23">
        <v>122</v>
      </c>
      <c r="O12" s="16"/>
    </row>
    <row r="13" spans="2:15" ht="12.75" x14ac:dyDescent="0.35">
      <c r="B13" s="3" t="str">
        <v>Knölsvan</v>
      </c>
      <c r="C13" s="3">
        <v>23</v>
      </c>
      <c r="D13" s="13">
        <v>9</v>
      </c>
      <c r="E13" s="22" t="str">
        <v>Fiskmås</v>
      </c>
      <c r="F13" s="23">
        <v>27</v>
      </c>
      <c r="G13" s="16"/>
      <c r="J13" s="3" t="str">
        <v>Falsterbo ringmärkarkurs 2020</v>
      </c>
      <c r="K13" s="3">
        <v>117</v>
      </c>
      <c r="L13" s="17" t="s">
        <v>362</v>
      </c>
      <c r="M13" s="22" t="str">
        <v>Falsterbo ringmärkarkurs 2020</v>
      </c>
      <c r="N13" s="23">
        <v>117</v>
      </c>
      <c r="O13" s="16"/>
    </row>
    <row r="14" spans="2:15" ht="12.75" x14ac:dyDescent="0.35">
      <c r="B14" s="3" t="str">
        <v>Mindre sångsvan</v>
      </c>
      <c r="C14" s="3">
        <v>3</v>
      </c>
      <c r="D14" s="13">
        <v>10</v>
      </c>
      <c r="E14" s="22" t="str">
        <v>Gråtrut</v>
      </c>
      <c r="F14" s="23">
        <v>27</v>
      </c>
      <c r="G14" s="16"/>
      <c r="J14" s="3" t="str">
        <v>Falsterbo ringmärkarkurs 2021</v>
      </c>
      <c r="K14" s="3">
        <v>123</v>
      </c>
      <c r="L14" s="17" t="s">
        <v>363</v>
      </c>
      <c r="M14" s="22" t="str">
        <v>Dalarna_Härjedalen 2022</v>
      </c>
      <c r="N14" s="23">
        <v>115</v>
      </c>
      <c r="O14" s="16"/>
    </row>
    <row r="15" spans="2:15" ht="12.75" x14ac:dyDescent="0.35">
      <c r="B15" s="3" t="str">
        <v>Sångsvan</v>
      </c>
      <c r="C15" s="3">
        <v>14</v>
      </c>
      <c r="D15" s="13">
        <v>11</v>
      </c>
      <c r="E15" s="22" t="str">
        <v>Skata</v>
      </c>
      <c r="F15" s="23">
        <v>27</v>
      </c>
      <c r="G15" s="16"/>
      <c r="J15" s="3" t="str">
        <v>Falsterbo 2021</v>
      </c>
      <c r="K15" s="3">
        <v>96</v>
      </c>
      <c r="L15" s="17" t="s">
        <v>364</v>
      </c>
      <c r="M15" s="22" t="str">
        <v>Falsterbo ringmärkarkurs 2022</v>
      </c>
      <c r="N15" s="23">
        <v>113</v>
      </c>
      <c r="O15" s="16"/>
    </row>
    <row r="16" spans="2:15" ht="12.75" x14ac:dyDescent="0.35">
      <c r="B16" s="3" t="str">
        <v>Gravand</v>
      </c>
      <c r="C16" s="3">
        <v>18</v>
      </c>
      <c r="D16" s="13">
        <v>12</v>
      </c>
      <c r="E16" s="22" t="str">
        <v>Blåmes</v>
      </c>
      <c r="F16" s="23">
        <v>27</v>
      </c>
      <c r="G16" s="16"/>
      <c r="J16" s="3" t="str">
        <v>Leksand 2022</v>
      </c>
      <c r="K16" s="3">
        <v>46</v>
      </c>
      <c r="L16" s="17" t="s">
        <v>365</v>
      </c>
      <c r="M16" s="22" t="str">
        <v>Ammarnäs 2024</v>
      </c>
      <c r="N16" s="23">
        <v>113</v>
      </c>
      <c r="O16" s="16"/>
    </row>
    <row r="17" spans="2:15" ht="12.75" x14ac:dyDescent="0.35">
      <c r="B17" s="3" t="str">
        <v>Rostand</v>
      </c>
      <c r="C17" s="3">
        <v>0</v>
      </c>
      <c r="D17" s="13">
        <v>13</v>
      </c>
      <c r="E17" s="22" t="str">
        <v>Knipa</v>
      </c>
      <c r="F17" s="23">
        <v>26</v>
      </c>
      <c r="G17" s="16"/>
      <c r="J17" s="3" t="str">
        <v>Dalarna_Härjedalen 2022</v>
      </c>
      <c r="K17" s="3">
        <v>115</v>
      </c>
      <c r="L17" s="17" t="s">
        <v>366</v>
      </c>
      <c r="M17" s="22" t="str">
        <v>Getterön 2023</v>
      </c>
      <c r="N17" s="23">
        <v>111</v>
      </c>
      <c r="O17" s="16"/>
    </row>
    <row r="18" spans="2:15" ht="12.75" x14ac:dyDescent="0.35">
      <c r="B18" s="3" t="str">
        <v>Årta</v>
      </c>
      <c r="C18" s="3">
        <v>7</v>
      </c>
      <c r="D18" s="13">
        <v>14</v>
      </c>
      <c r="E18" s="22" t="str">
        <v>Skrattmås</v>
      </c>
      <c r="F18" s="23">
        <v>26</v>
      </c>
      <c r="G18" s="16"/>
      <c r="J18" s="3" t="str">
        <v>Falsterbo ringmärkarkurs 2022</v>
      </c>
      <c r="K18" s="3">
        <v>113</v>
      </c>
      <c r="L18" s="17" t="s">
        <v>367</v>
      </c>
      <c r="M18" s="22" t="str">
        <v>Falsterbo 2016</v>
      </c>
      <c r="N18" s="23">
        <v>108</v>
      </c>
      <c r="O18" s="16"/>
    </row>
    <row r="19" spans="2:15" ht="12.75" x14ac:dyDescent="0.35">
      <c r="B19" s="3" t="str">
        <v>Skedand</v>
      </c>
      <c r="C19" s="3">
        <v>18</v>
      </c>
      <c r="D19" s="13">
        <v>15</v>
      </c>
      <c r="E19" s="22" t="str">
        <v>Havsörn</v>
      </c>
      <c r="F19" s="23">
        <v>26</v>
      </c>
      <c r="G19" s="16"/>
      <c r="J19" s="3" t="str">
        <v>Getterön 2023</v>
      </c>
      <c r="K19" s="3">
        <v>111</v>
      </c>
      <c r="L19" s="17" t="s">
        <v>368</v>
      </c>
      <c r="M19" s="22" t="str">
        <v>Tåkern 2024</v>
      </c>
      <c r="N19" s="23">
        <v>107</v>
      </c>
      <c r="O19" s="16"/>
    </row>
    <row r="20" spans="2:15" ht="12.75" x14ac:dyDescent="0.35">
      <c r="B20" s="3" t="str">
        <v>Snatterand</v>
      </c>
      <c r="C20" s="3">
        <v>20</v>
      </c>
      <c r="D20" s="13">
        <v>16</v>
      </c>
      <c r="E20" s="22" t="str">
        <v>Rödhake</v>
      </c>
      <c r="F20" s="23">
        <v>25</v>
      </c>
      <c r="G20" s="16"/>
      <c r="J20" s="3" t="str">
        <v>Tåkern 2023</v>
      </c>
      <c r="K20" s="3">
        <v>92</v>
      </c>
      <c r="L20" s="17" t="s">
        <v>369</v>
      </c>
      <c r="M20" s="22" t="str">
        <v>Skagen (Danmark) 2026</v>
      </c>
      <c r="N20" s="23">
        <v>107</v>
      </c>
      <c r="O20" s="16"/>
    </row>
    <row r="21" spans="2:15" ht="12.75" x14ac:dyDescent="0.35">
      <c r="B21" s="3" t="str">
        <v>Bläsand</v>
      </c>
      <c r="C21" s="3">
        <v>20</v>
      </c>
      <c r="D21" s="13">
        <v>17</v>
      </c>
      <c r="E21" s="22" t="str">
        <v>Pilfink</v>
      </c>
      <c r="F21" s="23">
        <v>25</v>
      </c>
      <c r="G21" s="16"/>
      <c r="J21" s="3" t="str">
        <v>Stora Sjöfallet 2023</v>
      </c>
      <c r="K21" s="3">
        <v>90</v>
      </c>
      <c r="L21" s="17" t="s">
        <v>370</v>
      </c>
      <c r="M21" s="22" t="str">
        <v>Landsort 2019</v>
      </c>
      <c r="N21" s="23">
        <v>104</v>
      </c>
      <c r="O21" s="16"/>
    </row>
    <row r="22" spans="2:15" ht="12.75" x14ac:dyDescent="0.35">
      <c r="B22" s="3" t="str">
        <v>Gräsand</v>
      </c>
      <c r="C22" s="3">
        <v>28</v>
      </c>
      <c r="D22" s="13">
        <v>18</v>
      </c>
      <c r="E22" s="22" t="str">
        <v>Ängspiplärka</v>
      </c>
      <c r="F22" s="23">
        <v>25</v>
      </c>
      <c r="G22" s="16"/>
      <c r="J22" s="3" t="str">
        <v>Falsterbo Bird show 2023</v>
      </c>
      <c r="K22" s="3">
        <v>104</v>
      </c>
      <c r="L22" s="17" t="s">
        <v>371</v>
      </c>
      <c r="M22" s="22" t="str">
        <v>Falsterbo Bird show 2023</v>
      </c>
      <c r="N22" s="23">
        <v>104</v>
      </c>
      <c r="O22" s="16"/>
    </row>
    <row r="23" spans="2:15" ht="12.75" x14ac:dyDescent="0.35">
      <c r="B23" s="3" t="str">
        <v>Stjärtand</v>
      </c>
      <c r="C23" s="3">
        <v>12</v>
      </c>
      <c r="D23" s="13">
        <v>19</v>
      </c>
      <c r="E23" s="22" t="str">
        <v>Sävsparv</v>
      </c>
      <c r="F23" s="23">
        <v>25</v>
      </c>
      <c r="G23" s="16"/>
      <c r="J23" s="3" t="str">
        <v>Hönö/Öckerö 2023</v>
      </c>
      <c r="K23" s="3">
        <v>80</v>
      </c>
      <c r="L23" s="17" t="s">
        <v>372</v>
      </c>
      <c r="M23" s="22" t="str">
        <v>Asköviken 2025</v>
      </c>
      <c r="N23" s="23">
        <v>98</v>
      </c>
      <c r="O23" s="16"/>
    </row>
    <row r="24" spans="2:15" ht="12.75" x14ac:dyDescent="0.35">
      <c r="B24" s="3" t="str">
        <v>Kricka</v>
      </c>
      <c r="C24" s="3">
        <v>22</v>
      </c>
      <c r="D24" s="13">
        <v>20</v>
      </c>
      <c r="E24" s="22" t="str">
        <v>Grågås</v>
      </c>
      <c r="F24" s="23">
        <v>24</v>
      </c>
      <c r="G24" s="16"/>
      <c r="J24" s="3" t="str">
        <v>Tåkern 2024</v>
      </c>
      <c r="K24" s="3">
        <v>107</v>
      </c>
      <c r="L24" s="17" t="s">
        <v>373</v>
      </c>
      <c r="M24" s="22" t="str">
        <v>Västkusten 2020</v>
      </c>
      <c r="N24" s="23">
        <v>96</v>
      </c>
      <c r="O24" s="16"/>
    </row>
    <row r="25" spans="2:15" ht="12.75" x14ac:dyDescent="0.35">
      <c r="B25" s="3" t="str">
        <v>Brunand</v>
      </c>
      <c r="C25" s="3">
        <v>7</v>
      </c>
      <c r="D25" s="13">
        <v>21</v>
      </c>
      <c r="E25" s="22" t="str">
        <v>Tofsvipa</v>
      </c>
      <c r="F25" s="23">
        <v>24</v>
      </c>
      <c r="G25" s="16"/>
      <c r="J25" s="3" t="str">
        <v>Skagen (Danmark) 2024</v>
      </c>
      <c r="K25" s="3">
        <v>153</v>
      </c>
      <c r="L25" s="17" t="s">
        <v>374</v>
      </c>
      <c r="M25" s="22" t="str">
        <v>Falsterbo 2021</v>
      </c>
      <c r="N25" s="23">
        <v>96</v>
      </c>
      <c r="O25" s="16"/>
    </row>
    <row r="26" spans="2:15" ht="12.75" x14ac:dyDescent="0.35">
      <c r="B26" s="3" t="str">
        <v>Vigg</v>
      </c>
      <c r="C26" s="3">
        <v>23</v>
      </c>
      <c r="D26" s="13">
        <v>22</v>
      </c>
      <c r="E26" s="22" t="str">
        <v>Gråhäger</v>
      </c>
      <c r="F26" s="23">
        <v>24</v>
      </c>
      <c r="G26" s="16"/>
      <c r="J26" s="3" t="str">
        <v>Ammarnäs 2024</v>
      </c>
      <c r="K26" s="3">
        <v>113</v>
      </c>
      <c r="L26" s="17" t="s">
        <v>375</v>
      </c>
      <c r="M26" s="22" t="str">
        <v>Tåkern 2023</v>
      </c>
      <c r="N26" s="23">
        <v>92</v>
      </c>
      <c r="O26" s="16"/>
    </row>
    <row r="27" spans="2:15" ht="12.75" x14ac:dyDescent="0.35">
      <c r="B27" s="3" t="str">
        <v>Bergand</v>
      </c>
      <c r="C27" s="3">
        <v>7</v>
      </c>
      <c r="D27" s="13">
        <v>23</v>
      </c>
      <c r="E27" s="22" t="str">
        <v>Ormvråk</v>
      </c>
      <c r="F27" s="23">
        <v>24</v>
      </c>
      <c r="G27" s="16"/>
      <c r="J27" s="3" t="str">
        <v>Landsort 2025</v>
      </c>
      <c r="K27" s="3">
        <v>122</v>
      </c>
      <c r="L27" s="17" t="s">
        <v>376</v>
      </c>
      <c r="M27" s="22" t="str">
        <v>Stora Sjöfallet 2023</v>
      </c>
      <c r="N27" s="23">
        <v>90</v>
      </c>
      <c r="O27" s="16"/>
    </row>
    <row r="28" spans="2:15" ht="12.75" x14ac:dyDescent="0.35">
      <c r="B28" s="3" t="str">
        <v>Alförrädare</v>
      </c>
      <c r="C28" s="3">
        <v>1</v>
      </c>
      <c r="D28" s="13">
        <v>24</v>
      </c>
      <c r="E28" s="22" t="str">
        <v>Större hackspett</v>
      </c>
      <c r="F28" s="23">
        <v>24</v>
      </c>
      <c r="G28" s="16"/>
      <c r="J28" s="3" t="str">
        <v>Asköviken 2025</v>
      </c>
      <c r="K28" s="3">
        <v>98</v>
      </c>
      <c r="L28" s="17" t="s">
        <v>377</v>
      </c>
      <c r="M28" s="22" t="str">
        <v>Falsterbo ringmärkingskurs 2025</v>
      </c>
      <c r="N28" s="23">
        <v>89</v>
      </c>
      <c r="O28" s="16"/>
    </row>
    <row r="29" spans="2:15" ht="12.75" x14ac:dyDescent="0.35">
      <c r="B29" s="3" t="str">
        <v>Praktejder</v>
      </c>
      <c r="C29" s="3">
        <v>1</v>
      </c>
      <c r="D29" s="13">
        <v>25</v>
      </c>
      <c r="E29" s="22" t="str">
        <v>Korp</v>
      </c>
      <c r="F29" s="23">
        <v>24</v>
      </c>
      <c r="G29" s="16"/>
      <c r="J29" s="3" t="str">
        <v>Gotland 2025</v>
      </c>
      <c r="K29" s="3">
        <v>140</v>
      </c>
      <c r="L29" s="17" t="s">
        <v>378</v>
      </c>
      <c r="M29" s="22" t="str">
        <v>Hornborgasjön 2018</v>
      </c>
      <c r="N29" s="23">
        <v>88</v>
      </c>
      <c r="O29" s="16"/>
    </row>
    <row r="30" spans="2:15" ht="12.75" x14ac:dyDescent="0.35">
      <c r="B30" s="3" t="str">
        <v>Ejder</v>
      </c>
      <c r="C30" s="3">
        <v>19</v>
      </c>
      <c r="D30" s="13">
        <v>26</v>
      </c>
      <c r="E30" s="22" t="str">
        <v>Gärdsmyg</v>
      </c>
      <c r="F30" s="23">
        <v>24</v>
      </c>
      <c r="G30" s="16"/>
      <c r="J30" s="3" t="str">
        <v>Falsterbo ringmärkingskurs 2025</v>
      </c>
      <c r="K30" s="3">
        <v>89</v>
      </c>
      <c r="L30" s="17" t="s">
        <v>379</v>
      </c>
      <c r="M30" s="22" t="str">
        <v>Hönö/Öckerö 2023</v>
      </c>
      <c r="N30" s="23">
        <v>80</v>
      </c>
      <c r="O30" s="16"/>
    </row>
    <row r="31" spans="2:15" ht="12.75" x14ac:dyDescent="0.35">
      <c r="B31" s="3" t="str">
        <v>Svärta</v>
      </c>
      <c r="C31" s="3">
        <v>16</v>
      </c>
      <c r="D31" s="13">
        <v>27</v>
      </c>
      <c r="E31" s="22" t="str">
        <v>Bofink</v>
      </c>
      <c r="F31" s="23">
        <v>24</v>
      </c>
      <c r="G31" s="16"/>
      <c r="J31" s="3" t="str">
        <v>Öland 2025</v>
      </c>
      <c r="K31" s="3">
        <v>122</v>
      </c>
      <c r="L31" s="17" t="s">
        <v>380</v>
      </c>
      <c r="M31" s="22" t="str">
        <v>Landsort 2026</v>
      </c>
      <c r="N31" s="23">
        <v>74</v>
      </c>
      <c r="O31" s="16"/>
    </row>
    <row r="32" spans="2:15" ht="12.75" x14ac:dyDescent="0.35">
      <c r="B32" s="3" t="str">
        <v>Sjöorre</v>
      </c>
      <c r="C32" s="3">
        <v>19</v>
      </c>
      <c r="D32" s="13">
        <v>28</v>
      </c>
      <c r="E32" s="22" t="str">
        <v>Grönfink</v>
      </c>
      <c r="F32" s="23">
        <v>24</v>
      </c>
      <c r="G32" s="16"/>
      <c r="J32" s="3" t="str">
        <v>Landsort 2026</v>
      </c>
      <c r="K32" s="3">
        <v>74</v>
      </c>
      <c r="L32" s="17" t="s">
        <v>381</v>
      </c>
      <c r="M32" s="22" t="str">
        <v>Leksand 2022</v>
      </c>
      <c r="N32" s="23">
        <v>46</v>
      </c>
      <c r="O32" s="16"/>
    </row>
    <row r="33" spans="2:15" ht="12.75" x14ac:dyDescent="0.35">
      <c r="B33" s="3" t="str">
        <v>Alfågel</v>
      </c>
      <c r="C33" s="3">
        <v>10</v>
      </c>
      <c r="D33" s="13">
        <v>29</v>
      </c>
      <c r="E33" s="22" t="str">
        <v>Knölsvan</v>
      </c>
      <c r="F33" s="23">
        <v>23</v>
      </c>
      <c r="G33" s="16"/>
      <c r="J33" s="3" t="str">
        <v>Skagen (Danmark) 2026</v>
      </c>
      <c r="K33" s="3">
        <v>107</v>
      </c>
      <c r="L33" s="29" t="s">
        <v>382</v>
      </c>
      <c r="M33" s="30" t="str">
        <v>Ånnsjön 2009</v>
      </c>
      <c r="N33" s="31">
        <v>16</v>
      </c>
      <c r="O33" s="16"/>
    </row>
    <row r="34" spans="2:15" ht="12.75" x14ac:dyDescent="0.35">
      <c r="B34" s="3" t="str">
        <v>Knipa</v>
      </c>
      <c r="C34" s="3">
        <v>26</v>
      </c>
      <c r="D34" s="13">
        <v>30</v>
      </c>
      <c r="E34" s="22" t="str">
        <v>Vigg</v>
      </c>
      <c r="F34" s="23">
        <v>23</v>
      </c>
      <c r="G34" s="16"/>
      <c r="J34" s="3">
        <v>0</v>
      </c>
      <c r="K34" s="3">
        <v>0</v>
      </c>
      <c r="L34" s="29" t="s">
        <v>383</v>
      </c>
      <c r="M34" s="30">
        <v>0</v>
      </c>
      <c r="N34" s="31">
        <v>0</v>
      </c>
      <c r="O34" s="16"/>
    </row>
    <row r="35" spans="2:15" ht="12.75" x14ac:dyDescent="0.35">
      <c r="B35" s="3" t="str">
        <v>Salskrake</v>
      </c>
      <c r="C35" s="3">
        <v>3</v>
      </c>
      <c r="D35" s="13">
        <v>31</v>
      </c>
      <c r="E35" s="22" t="str">
        <v>Storskarv</v>
      </c>
      <c r="F35" s="23">
        <v>23</v>
      </c>
      <c r="G35" s="16"/>
      <c r="J35" s="3">
        <v>0</v>
      </c>
      <c r="K35" s="3">
        <v>0</v>
      </c>
      <c r="L35" s="29" t="s">
        <v>384</v>
      </c>
      <c r="M35" s="30">
        <v>0</v>
      </c>
      <c r="N35" s="31">
        <v>0</v>
      </c>
      <c r="O35" s="16"/>
    </row>
    <row r="36" spans="2:15" ht="12.75" x14ac:dyDescent="0.35">
      <c r="B36" s="3" t="str">
        <v>Storskrake</v>
      </c>
      <c r="C36" s="3">
        <v>18</v>
      </c>
      <c r="D36" s="13">
        <v>32</v>
      </c>
      <c r="E36" s="22" t="str">
        <v>Sparvhök</v>
      </c>
      <c r="F36" s="23">
        <v>23</v>
      </c>
      <c r="G36" s="16"/>
      <c r="L36" s="29" t="s">
        <v>385</v>
      </c>
      <c r="M36" s="30">
        <v>0</v>
      </c>
      <c r="N36" s="31">
        <v>0</v>
      </c>
      <c r="O36" s="16"/>
    </row>
    <row r="37" spans="2:15" ht="12.75" x14ac:dyDescent="0.35">
      <c r="B37" s="3" t="str">
        <v>Småskrake</v>
      </c>
      <c r="C37" s="3">
        <v>19</v>
      </c>
      <c r="D37" s="13">
        <v>33</v>
      </c>
      <c r="E37" s="22" t="str">
        <v>Ladusvala</v>
      </c>
      <c r="F37" s="23">
        <v>23</v>
      </c>
      <c r="G37" s="16"/>
      <c r="L37" s="29" t="s">
        <v>386</v>
      </c>
      <c r="M37" s="30">
        <v>0</v>
      </c>
      <c r="N37" s="31">
        <v>0</v>
      </c>
      <c r="O37" s="16"/>
    </row>
    <row r="38" spans="2:15" ht="12.75" x14ac:dyDescent="0.35">
      <c r="B38" s="3" t="str">
        <v>Järpe</v>
      </c>
      <c r="C38" s="3">
        <v>0</v>
      </c>
      <c r="D38" s="13">
        <v>34</v>
      </c>
      <c r="E38" s="22" t="str">
        <v>Sädesärla</v>
      </c>
      <c r="F38" s="23">
        <v>23</v>
      </c>
      <c r="G38" s="16"/>
      <c r="L38" s="29" t="s">
        <v>387</v>
      </c>
      <c r="M38" s="30">
        <v>0</v>
      </c>
      <c r="N38" s="31">
        <v>0</v>
      </c>
      <c r="O38" s="16"/>
    </row>
    <row r="39" spans="2:15" ht="12.75" x14ac:dyDescent="0.35">
      <c r="B39" s="3" t="str">
        <v>Tjäder</v>
      </c>
      <c r="C39" s="3">
        <v>4</v>
      </c>
      <c r="D39" s="13">
        <v>35</v>
      </c>
      <c r="E39" s="22" t="str">
        <v>Grönsiska</v>
      </c>
      <c r="F39" s="23">
        <v>23</v>
      </c>
      <c r="G39" s="16"/>
      <c r="L39" s="29" t="s">
        <v>388</v>
      </c>
      <c r="M39" s="30">
        <v>0</v>
      </c>
      <c r="N39" s="31">
        <v>0</v>
      </c>
      <c r="O39" s="16"/>
    </row>
    <row r="40" spans="2:15" ht="12.75" x14ac:dyDescent="0.35">
      <c r="B40" s="3" t="str">
        <v>Orre</v>
      </c>
      <c r="C40" s="3">
        <v>3</v>
      </c>
      <c r="D40" s="13">
        <v>36</v>
      </c>
      <c r="E40" s="22" t="str">
        <v>Kanadagås</v>
      </c>
      <c r="F40" s="23">
        <v>22</v>
      </c>
      <c r="G40" s="16"/>
      <c r="L40" s="29" t="s">
        <v>389</v>
      </c>
      <c r="M40" s="30">
        <v>0</v>
      </c>
      <c r="N40" s="31">
        <v>0</v>
      </c>
      <c r="O40" s="16"/>
    </row>
    <row r="41" spans="2:15" ht="12.75" x14ac:dyDescent="0.35">
      <c r="B41" s="3" t="str">
        <v>Fjällripa</v>
      </c>
      <c r="C41" s="3">
        <v>4</v>
      </c>
      <c r="D41" s="13">
        <v>37</v>
      </c>
      <c r="E41" s="22" t="str">
        <v>Kricka</v>
      </c>
      <c r="F41" s="23">
        <v>22</v>
      </c>
      <c r="G41" s="16"/>
      <c r="L41" s="29" t="s">
        <v>390</v>
      </c>
      <c r="M41" s="30">
        <v>0</v>
      </c>
      <c r="N41" s="31">
        <v>0</v>
      </c>
      <c r="O41" s="16"/>
    </row>
    <row r="42" spans="2:15" ht="12.75" x14ac:dyDescent="0.35">
      <c r="B42" s="3" t="str">
        <v>Dalripa</v>
      </c>
      <c r="C42" s="3">
        <v>4</v>
      </c>
      <c r="D42" s="13">
        <v>38</v>
      </c>
      <c r="E42" s="22" t="str">
        <v>Enkelbeckasin</v>
      </c>
      <c r="F42" s="23">
        <v>22</v>
      </c>
      <c r="G42" s="16"/>
      <c r="L42" s="29" t="s">
        <v>391</v>
      </c>
      <c r="M42" s="30">
        <v>0</v>
      </c>
      <c r="N42" s="31">
        <v>0</v>
      </c>
      <c r="O42" s="16"/>
    </row>
    <row r="43" spans="2:15" ht="12.75" x14ac:dyDescent="0.35">
      <c r="B43" s="3" t="str">
        <v>Rapphöna</v>
      </c>
      <c r="C43" s="3">
        <v>4</v>
      </c>
      <c r="D43" s="13">
        <v>39</v>
      </c>
      <c r="E43" s="22" t="str">
        <v>Rödbena</v>
      </c>
      <c r="F43" s="23">
        <v>22</v>
      </c>
      <c r="G43" s="16"/>
      <c r="L43" s="29" t="s">
        <v>392</v>
      </c>
      <c r="M43" s="30">
        <v>0</v>
      </c>
      <c r="N43" s="31">
        <v>0</v>
      </c>
      <c r="O43" s="16"/>
    </row>
    <row r="44" spans="2:15" ht="12.75" x14ac:dyDescent="0.35">
      <c r="B44" s="3" t="str">
        <v>Vaktel</v>
      </c>
      <c r="C44" s="3">
        <v>3</v>
      </c>
      <c r="D44" s="13">
        <v>40</v>
      </c>
      <c r="E44" s="22" t="str">
        <v>Havstrut</v>
      </c>
      <c r="F44" s="23">
        <v>22</v>
      </c>
      <c r="G44" s="16"/>
      <c r="L44" s="29" t="s">
        <v>393</v>
      </c>
      <c r="M44" s="30">
        <v>0</v>
      </c>
      <c r="N44" s="31">
        <v>0</v>
      </c>
      <c r="O44" s="16"/>
    </row>
    <row r="45" spans="2:15" ht="12.75" x14ac:dyDescent="0.35">
      <c r="B45" s="3" t="str">
        <v>Fasan</v>
      </c>
      <c r="C45" s="3">
        <v>15</v>
      </c>
      <c r="D45" s="13">
        <v>41</v>
      </c>
      <c r="E45" s="22" t="str">
        <v>Björktrast</v>
      </c>
      <c r="F45" s="23">
        <v>22</v>
      </c>
      <c r="G45" s="16"/>
      <c r="L45" s="24"/>
      <c r="M45" s="25">
        <v>0</v>
      </c>
      <c r="N45" s="26">
        <v>0</v>
      </c>
      <c r="O45" s="27"/>
    </row>
    <row r="46" spans="2:15" ht="12.75" x14ac:dyDescent="0.35">
      <c r="B46" s="3" t="str">
        <v>Nattskärra</v>
      </c>
      <c r="C46" s="3">
        <v>3</v>
      </c>
      <c r="D46" s="13">
        <v>42</v>
      </c>
      <c r="E46" s="22" t="str">
        <v>Gulsparv</v>
      </c>
      <c r="F46" s="23">
        <v>22</v>
      </c>
      <c r="G46" s="16"/>
      <c r="L46" s="32"/>
      <c r="M46" s="3">
        <v>0</v>
      </c>
      <c r="N46" s="33">
        <v>0</v>
      </c>
    </row>
    <row r="47" spans="2:15" ht="12.75" x14ac:dyDescent="0.35">
      <c r="B47" s="3" t="str">
        <v>Tornseglare</v>
      </c>
      <c r="C47" s="3">
        <v>16</v>
      </c>
      <c r="D47" s="13">
        <v>43</v>
      </c>
      <c r="E47" s="22" t="str">
        <v>Vitkindad gås</v>
      </c>
      <c r="F47" s="23">
        <v>21</v>
      </c>
      <c r="G47" s="16"/>
      <c r="L47" s="32"/>
      <c r="M47" s="3">
        <v>0</v>
      </c>
      <c r="N47" s="33">
        <v>0</v>
      </c>
    </row>
    <row r="48" spans="2:15" ht="12.75" x14ac:dyDescent="0.35">
      <c r="B48" s="3" t="str">
        <v>Gök</v>
      </c>
      <c r="C48" s="3">
        <v>12</v>
      </c>
      <c r="D48" s="13">
        <v>44</v>
      </c>
      <c r="E48" s="22" t="str">
        <v>Hussvala</v>
      </c>
      <c r="F48" s="23">
        <v>21</v>
      </c>
      <c r="G48" s="16"/>
      <c r="L48" s="32"/>
      <c r="M48" s="3">
        <v>0</v>
      </c>
      <c r="N48" s="33">
        <v>0</v>
      </c>
    </row>
    <row r="49" spans="2:14" ht="12.75" x14ac:dyDescent="0.35">
      <c r="B49" s="3" t="str">
        <v>Tamduva</v>
      </c>
      <c r="C49" s="3">
        <v>27</v>
      </c>
      <c r="D49" s="13">
        <v>45</v>
      </c>
      <c r="E49" s="22" t="str">
        <v>Lövsångare</v>
      </c>
      <c r="F49" s="23">
        <v>21</v>
      </c>
      <c r="G49" s="16"/>
      <c r="L49" s="32"/>
      <c r="M49" s="3">
        <v>0</v>
      </c>
      <c r="N49" s="33">
        <v>0</v>
      </c>
    </row>
    <row r="50" spans="2:14" ht="12.75" x14ac:dyDescent="0.35">
      <c r="B50" s="3" t="str">
        <v>Skogsduva</v>
      </c>
      <c r="C50" s="3">
        <v>20</v>
      </c>
      <c r="D50" s="13">
        <v>46</v>
      </c>
      <c r="E50" s="22" t="str">
        <v>Gransångare</v>
      </c>
      <c r="F50" s="23">
        <v>21</v>
      </c>
      <c r="G50" s="16"/>
      <c r="L50" s="32"/>
      <c r="M50" s="3">
        <v>0</v>
      </c>
      <c r="N50" s="33">
        <v>0</v>
      </c>
    </row>
    <row r="51" spans="2:14" ht="12.75" x14ac:dyDescent="0.35">
      <c r="B51" s="3" t="str">
        <v>Ringduva</v>
      </c>
      <c r="C51" s="3">
        <v>27</v>
      </c>
      <c r="D51" s="13">
        <v>47</v>
      </c>
      <c r="E51" s="22" t="str">
        <v>Stenskvätta</v>
      </c>
      <c r="F51" s="23">
        <v>21</v>
      </c>
      <c r="G51" s="16"/>
      <c r="L51" s="32"/>
      <c r="M51" s="3">
        <v>0</v>
      </c>
      <c r="N51" s="33">
        <v>0</v>
      </c>
    </row>
    <row r="52" spans="2:14" ht="12.75" x14ac:dyDescent="0.35">
      <c r="B52" s="3" t="str">
        <v>Turturduva</v>
      </c>
      <c r="C52" s="3">
        <v>0</v>
      </c>
      <c r="D52" s="13">
        <v>48</v>
      </c>
      <c r="E52" s="22" t="str">
        <v>Steglits</v>
      </c>
      <c r="F52" s="23">
        <v>21</v>
      </c>
      <c r="G52" s="16"/>
      <c r="L52" s="32"/>
      <c r="M52" s="3">
        <v>0</v>
      </c>
      <c r="N52" s="33">
        <v>0</v>
      </c>
    </row>
    <row r="53" spans="2:14" ht="12.75" x14ac:dyDescent="0.35">
      <c r="B53" s="3" t="str">
        <v>Turkduva</v>
      </c>
      <c r="C53" s="3">
        <v>8</v>
      </c>
      <c r="D53" s="13">
        <v>49</v>
      </c>
      <c r="E53" s="22" t="str">
        <v>Snatterand</v>
      </c>
      <c r="F53" s="23">
        <v>20</v>
      </c>
      <c r="G53" s="16"/>
      <c r="L53" s="32"/>
      <c r="M53" s="3">
        <v>0</v>
      </c>
      <c r="N53" s="33">
        <v>0</v>
      </c>
    </row>
    <row r="54" spans="2:14" ht="12.75" x14ac:dyDescent="0.35">
      <c r="B54" s="3" t="str">
        <v>Vattenrall</v>
      </c>
      <c r="C54" s="3">
        <v>14</v>
      </c>
      <c r="D54" s="13">
        <v>50</v>
      </c>
      <c r="E54" s="22" t="str">
        <v>Bläsand</v>
      </c>
      <c r="F54" s="23">
        <v>20</v>
      </c>
      <c r="G54" s="16"/>
      <c r="L54" s="32"/>
      <c r="M54" s="3">
        <v>0</v>
      </c>
      <c r="N54" s="33">
        <v>0</v>
      </c>
    </row>
    <row r="55" spans="2:14" ht="12.75" x14ac:dyDescent="0.35">
      <c r="B55" s="3" t="str">
        <v>Kornknarr</v>
      </c>
      <c r="C55" s="3">
        <v>1</v>
      </c>
      <c r="D55" s="13">
        <v>51</v>
      </c>
      <c r="E55" s="22" t="str">
        <v>Skogsduva</v>
      </c>
      <c r="F55" s="23">
        <v>20</v>
      </c>
      <c r="G55" s="16"/>
      <c r="L55" s="32"/>
      <c r="M55" s="3">
        <v>0</v>
      </c>
      <c r="N55" s="33">
        <v>0</v>
      </c>
    </row>
    <row r="56" spans="2:14" ht="12.75" x14ac:dyDescent="0.35">
      <c r="B56" s="3" t="str">
        <v>Småfläckig sumphöna</v>
      </c>
      <c r="C56" s="3">
        <v>3</v>
      </c>
      <c r="D56" s="13">
        <v>52</v>
      </c>
      <c r="E56" s="22" t="str">
        <v>Tornfalk</v>
      </c>
      <c r="F56" s="23">
        <v>20</v>
      </c>
      <c r="G56" s="16"/>
      <c r="L56" s="32"/>
      <c r="M56" s="3">
        <v>0</v>
      </c>
      <c r="N56" s="33">
        <v>0</v>
      </c>
    </row>
    <row r="57" spans="2:14" ht="12.75" x14ac:dyDescent="0.35">
      <c r="B57" s="3" t="str">
        <v>Rörhöna</v>
      </c>
      <c r="C57" s="3">
        <v>6</v>
      </c>
      <c r="D57" s="13">
        <v>53</v>
      </c>
      <c r="E57" s="22" t="str">
        <v>Sånglärka</v>
      </c>
      <c r="F57" s="23">
        <v>20</v>
      </c>
      <c r="G57" s="16"/>
      <c r="L57" s="32"/>
      <c r="M57" s="3">
        <v>0</v>
      </c>
      <c r="N57" s="33">
        <v>0</v>
      </c>
    </row>
    <row r="58" spans="2:14" ht="12.75" x14ac:dyDescent="0.35">
      <c r="B58" s="3" t="str">
        <v>Sothöna</v>
      </c>
      <c r="C58" s="3">
        <v>15</v>
      </c>
      <c r="D58" s="13">
        <v>54</v>
      </c>
      <c r="E58" s="22" t="str">
        <v>Backsvala</v>
      </c>
      <c r="F58" s="23">
        <v>20</v>
      </c>
      <c r="G58" s="16"/>
      <c r="L58" s="32"/>
      <c r="M58" s="3">
        <v>0</v>
      </c>
      <c r="N58" s="33">
        <v>0</v>
      </c>
    </row>
    <row r="59" spans="2:14" ht="12.75" x14ac:dyDescent="0.35">
      <c r="B59" s="3" t="str">
        <v>Trana</v>
      </c>
      <c r="C59" s="3">
        <v>18</v>
      </c>
      <c r="D59" s="13">
        <v>55</v>
      </c>
      <c r="E59" s="22" t="str">
        <v>Nötväcka</v>
      </c>
      <c r="F59" s="23">
        <v>20</v>
      </c>
      <c r="G59" s="16"/>
      <c r="L59" s="32"/>
      <c r="M59" s="3">
        <v>0</v>
      </c>
      <c r="N59" s="33">
        <v>0</v>
      </c>
    </row>
    <row r="60" spans="2:14" ht="12.75" x14ac:dyDescent="0.35">
      <c r="B60" s="3" t="str">
        <v>Smådopping</v>
      </c>
      <c r="C60" s="3">
        <v>10</v>
      </c>
      <c r="D60" s="13">
        <v>56</v>
      </c>
      <c r="E60" s="22" t="str">
        <v>Ejder</v>
      </c>
      <c r="F60" s="23">
        <v>19</v>
      </c>
      <c r="G60" s="16"/>
      <c r="L60" s="32"/>
      <c r="M60" s="3">
        <v>0</v>
      </c>
      <c r="N60" s="33">
        <v>0</v>
      </c>
    </row>
    <row r="61" spans="2:14" ht="12.75" x14ac:dyDescent="0.35">
      <c r="B61" s="3" t="str">
        <v>Gråhakedopping</v>
      </c>
      <c r="C61" s="3">
        <v>11</v>
      </c>
      <c r="D61" s="13">
        <v>57</v>
      </c>
      <c r="E61" s="22" t="str">
        <v>Sjöorre</v>
      </c>
      <c r="F61" s="23">
        <v>19</v>
      </c>
      <c r="G61" s="16"/>
      <c r="L61" s="32"/>
      <c r="M61" s="3">
        <v>0</v>
      </c>
      <c r="N61" s="33">
        <v>0</v>
      </c>
    </row>
    <row r="62" spans="2:14" ht="12.75" x14ac:dyDescent="0.35">
      <c r="B62" s="3" t="str">
        <v>Skäggdopping</v>
      </c>
      <c r="C62" s="3">
        <v>12</v>
      </c>
      <c r="D62" s="13">
        <v>58</v>
      </c>
      <c r="E62" s="22" t="str">
        <v>Småskrake</v>
      </c>
      <c r="F62" s="23">
        <v>19</v>
      </c>
      <c r="G62" s="16"/>
      <c r="L62" s="32"/>
      <c r="M62" s="3">
        <v>0</v>
      </c>
      <c r="N62" s="33">
        <v>0</v>
      </c>
    </row>
    <row r="63" spans="2:14" ht="12.75" x14ac:dyDescent="0.35">
      <c r="B63" s="3" t="str">
        <v>Svarthakedopping</v>
      </c>
      <c r="C63" s="3">
        <v>8</v>
      </c>
      <c r="D63" s="13">
        <v>59</v>
      </c>
      <c r="E63" s="22" t="str">
        <v>Storspov</v>
      </c>
      <c r="F63" s="23">
        <v>19</v>
      </c>
      <c r="G63" s="16"/>
      <c r="L63" s="32"/>
      <c r="M63" s="3">
        <v>0</v>
      </c>
      <c r="N63" s="33">
        <v>0</v>
      </c>
    </row>
    <row r="64" spans="2:14" ht="12.75" x14ac:dyDescent="0.35">
      <c r="B64" s="3" t="str">
        <v>Svarthalsad dopping</v>
      </c>
      <c r="C64" s="3">
        <v>1</v>
      </c>
      <c r="D64" s="13">
        <v>60</v>
      </c>
      <c r="E64" s="22" t="str">
        <v>Fisktärna</v>
      </c>
      <c r="F64" s="23">
        <v>19</v>
      </c>
      <c r="G64" s="16"/>
      <c r="L64" s="32"/>
      <c r="M64" s="3">
        <v>0</v>
      </c>
      <c r="N64" s="33">
        <v>0</v>
      </c>
    </row>
    <row r="65" spans="2:14" ht="12.75" x14ac:dyDescent="0.35">
      <c r="B65" s="3" t="str">
        <v>Strandskata</v>
      </c>
      <c r="C65" s="3">
        <v>18</v>
      </c>
      <c r="D65" s="13">
        <v>61</v>
      </c>
      <c r="E65" s="22" t="str">
        <v>Brun kärrhök</v>
      </c>
      <c r="F65" s="23">
        <v>19</v>
      </c>
      <c r="G65" s="16"/>
      <c r="L65" s="32"/>
      <c r="M65" s="3">
        <v>0</v>
      </c>
      <c r="N65" s="33">
        <v>0</v>
      </c>
    </row>
    <row r="66" spans="2:14" ht="12.75" x14ac:dyDescent="0.35">
      <c r="B66" s="3" t="str">
        <v>Skärfläcka</v>
      </c>
      <c r="C66" s="3">
        <v>13</v>
      </c>
      <c r="D66" s="13">
        <v>62</v>
      </c>
      <c r="E66" s="22" t="str">
        <v>Kungsfågel</v>
      </c>
      <c r="F66" s="23">
        <v>19</v>
      </c>
      <c r="G66" s="16"/>
      <c r="L66" s="32"/>
      <c r="M66" s="3">
        <v>0</v>
      </c>
      <c r="N66" s="33">
        <v>0</v>
      </c>
    </row>
    <row r="67" spans="2:14" ht="12.75" x14ac:dyDescent="0.35">
      <c r="B67" s="3" t="str">
        <v>Tofsvipa</v>
      </c>
      <c r="C67" s="3">
        <v>24</v>
      </c>
      <c r="D67" s="13">
        <v>63</v>
      </c>
      <c r="E67" s="22" t="str">
        <v>Gråsparv</v>
      </c>
      <c r="F67" s="23">
        <v>19</v>
      </c>
      <c r="G67" s="16"/>
      <c r="L67" s="32"/>
      <c r="M67" s="3">
        <v>0</v>
      </c>
      <c r="N67" s="33">
        <v>0</v>
      </c>
    </row>
    <row r="68" spans="2:14" ht="12.75" x14ac:dyDescent="0.35">
      <c r="B68" s="3" t="str">
        <v>Ljungpipare</v>
      </c>
      <c r="C68" s="3">
        <v>18</v>
      </c>
      <c r="D68" s="13">
        <v>64</v>
      </c>
      <c r="E68" s="22" t="str">
        <v>Gulärla</v>
      </c>
      <c r="F68" s="23">
        <v>19</v>
      </c>
      <c r="G68" s="16"/>
      <c r="L68" s="32"/>
      <c r="M68" s="3">
        <v>0</v>
      </c>
      <c r="N68" s="33">
        <v>0</v>
      </c>
    </row>
    <row r="69" spans="2:14" ht="12.75" x14ac:dyDescent="0.35">
      <c r="B69" s="3" t="str">
        <v>Kustpipare</v>
      </c>
      <c r="C69" s="3">
        <v>9</v>
      </c>
      <c r="D69" s="13">
        <v>65</v>
      </c>
      <c r="E69" s="22" t="str">
        <v>Trädpiplärka</v>
      </c>
      <c r="F69" s="23">
        <v>19</v>
      </c>
      <c r="G69" s="16"/>
      <c r="L69" s="32"/>
      <c r="M69" s="3">
        <v>0</v>
      </c>
      <c r="N69" s="33">
        <v>0</v>
      </c>
    </row>
    <row r="70" spans="2:14" ht="12.75" x14ac:dyDescent="0.35">
      <c r="B70" s="3" t="str">
        <v>Större strandpipare</v>
      </c>
      <c r="C70" s="3">
        <v>18</v>
      </c>
      <c r="D70" s="13">
        <v>66</v>
      </c>
      <c r="E70" s="22" t="str">
        <v>Hämpling</v>
      </c>
      <c r="F70" s="23">
        <v>19</v>
      </c>
      <c r="G70" s="16"/>
      <c r="L70" s="32"/>
      <c r="M70" s="3">
        <v>0</v>
      </c>
      <c r="N70" s="33">
        <v>0</v>
      </c>
    </row>
    <row r="71" spans="2:14" ht="12.75" x14ac:dyDescent="0.35">
      <c r="B71" s="3" t="str">
        <v>Mindre strandpipare</v>
      </c>
      <c r="C71" s="3">
        <v>9</v>
      </c>
      <c r="D71" s="13">
        <v>67</v>
      </c>
      <c r="E71" s="22" t="str">
        <v>Gravand</v>
      </c>
      <c r="F71" s="23">
        <v>18</v>
      </c>
      <c r="G71" s="16"/>
      <c r="L71" s="32"/>
      <c r="M71" s="3">
        <v>0</v>
      </c>
      <c r="N71" s="33">
        <v>0</v>
      </c>
    </row>
    <row r="72" spans="2:14" ht="12.75" x14ac:dyDescent="0.35">
      <c r="B72" s="3" t="str">
        <v>Svartbent strandpipare</v>
      </c>
      <c r="C72" s="3">
        <v>0</v>
      </c>
      <c r="D72" s="13">
        <v>68</v>
      </c>
      <c r="E72" s="22" t="str">
        <v>Skedand</v>
      </c>
      <c r="F72" s="23">
        <v>18</v>
      </c>
      <c r="G72" s="16"/>
      <c r="L72" s="32"/>
      <c r="M72" s="3">
        <v>0</v>
      </c>
      <c r="N72" s="33">
        <v>0</v>
      </c>
    </row>
    <row r="73" spans="2:14" ht="12.75" x14ac:dyDescent="0.35">
      <c r="B73" s="3" t="str">
        <v>Fjällpipare</v>
      </c>
      <c r="C73" s="3">
        <v>3</v>
      </c>
      <c r="D73" s="13">
        <v>69</v>
      </c>
      <c r="E73" s="22" t="str">
        <v>Storskrake</v>
      </c>
      <c r="F73" s="23">
        <v>18</v>
      </c>
      <c r="G73" s="16"/>
      <c r="L73" s="32"/>
      <c r="M73" s="3">
        <v>0</v>
      </c>
      <c r="N73" s="33">
        <v>0</v>
      </c>
    </row>
    <row r="74" spans="2:14" ht="12.75" x14ac:dyDescent="0.35">
      <c r="B74" s="3" t="str">
        <v>Småspov</v>
      </c>
      <c r="C74" s="3">
        <v>16</v>
      </c>
      <c r="D74" s="13">
        <v>70</v>
      </c>
      <c r="E74" s="22" t="str">
        <v>Trana</v>
      </c>
      <c r="F74" s="23">
        <v>18</v>
      </c>
      <c r="G74" s="16"/>
      <c r="L74" s="32"/>
      <c r="M74" s="3">
        <v>0</v>
      </c>
      <c r="N74" s="33">
        <v>0</v>
      </c>
    </row>
    <row r="75" spans="2:14" ht="12.75" x14ac:dyDescent="0.35">
      <c r="B75" s="3" t="str">
        <v>Storspov</v>
      </c>
      <c r="C75" s="3">
        <v>19</v>
      </c>
      <c r="D75" s="13">
        <v>71</v>
      </c>
      <c r="E75" s="22" t="str">
        <v>Strandskata</v>
      </c>
      <c r="F75" s="23">
        <v>18</v>
      </c>
      <c r="G75" s="16"/>
      <c r="L75" s="32"/>
      <c r="M75" s="3">
        <v>0</v>
      </c>
      <c r="N75" s="33">
        <v>0</v>
      </c>
    </row>
    <row r="76" spans="2:14" ht="12.75" x14ac:dyDescent="0.35">
      <c r="B76" s="3" t="str">
        <v>Myrspov</v>
      </c>
      <c r="C76" s="3">
        <v>12</v>
      </c>
      <c r="D76" s="13">
        <v>72</v>
      </c>
      <c r="E76" s="22" t="str">
        <v>Ljungpipare</v>
      </c>
      <c r="F76" s="23">
        <v>18</v>
      </c>
      <c r="G76" s="16"/>
      <c r="L76" s="32"/>
      <c r="M76" s="3">
        <v>0</v>
      </c>
      <c r="N76" s="33">
        <v>0</v>
      </c>
    </row>
    <row r="77" spans="2:14" ht="12.75" x14ac:dyDescent="0.35">
      <c r="B77" s="3" t="str">
        <v>Rödspov</v>
      </c>
      <c r="C77" s="3">
        <v>6</v>
      </c>
      <c r="D77" s="13">
        <v>73</v>
      </c>
      <c r="E77" s="22" t="str">
        <v>Större strandpipare</v>
      </c>
      <c r="F77" s="23">
        <v>18</v>
      </c>
      <c r="G77" s="16"/>
      <c r="L77" s="32"/>
      <c r="M77" s="3">
        <v>0</v>
      </c>
      <c r="N77" s="33">
        <v>0</v>
      </c>
    </row>
    <row r="78" spans="2:14" ht="12.75" x14ac:dyDescent="0.35">
      <c r="B78" s="3" t="str">
        <v>Roskarl</v>
      </c>
      <c r="C78" s="3">
        <v>8</v>
      </c>
      <c r="D78" s="13">
        <v>74</v>
      </c>
      <c r="E78" s="22" t="str">
        <v>Drillsnäppa</v>
      </c>
      <c r="F78" s="23">
        <v>18</v>
      </c>
      <c r="G78" s="16"/>
      <c r="L78" s="32"/>
      <c r="M78" s="3">
        <v>0</v>
      </c>
      <c r="N78" s="33">
        <v>0</v>
      </c>
    </row>
    <row r="79" spans="2:14" ht="12.75" x14ac:dyDescent="0.35">
      <c r="B79" s="3" t="str">
        <v>Kustsnäppa</v>
      </c>
      <c r="C79" s="3">
        <v>7</v>
      </c>
      <c r="D79" s="13">
        <v>75</v>
      </c>
      <c r="E79" s="22" t="str">
        <v>Råka</v>
      </c>
      <c r="F79" s="23">
        <v>18</v>
      </c>
      <c r="G79" s="16"/>
      <c r="L79" s="32"/>
      <c r="M79" s="3">
        <v>0</v>
      </c>
      <c r="N79" s="33">
        <v>0</v>
      </c>
    </row>
    <row r="80" spans="2:14" ht="12.75" x14ac:dyDescent="0.35">
      <c r="B80" s="3" t="str">
        <v>Brushane</v>
      </c>
      <c r="C80" s="3">
        <v>13</v>
      </c>
      <c r="D80" s="13">
        <v>76</v>
      </c>
      <c r="E80" s="22" t="str">
        <v>Svarthätta</v>
      </c>
      <c r="F80" s="23">
        <v>18</v>
      </c>
      <c r="G80" s="16"/>
      <c r="L80" s="32"/>
      <c r="M80" s="3">
        <v>0</v>
      </c>
      <c r="N80" s="33">
        <v>0</v>
      </c>
    </row>
    <row r="81" spans="2:14" ht="12.75" x14ac:dyDescent="0.35">
      <c r="B81" s="3" t="str">
        <v>Myrsnäppa</v>
      </c>
      <c r="C81" s="3">
        <v>6</v>
      </c>
      <c r="D81" s="13">
        <v>77</v>
      </c>
      <c r="E81" s="22" t="str">
        <v>Trädkrypare</v>
      </c>
      <c r="F81" s="23">
        <v>18</v>
      </c>
      <c r="G81" s="16"/>
      <c r="L81" s="32"/>
      <c r="M81" s="3">
        <v>0</v>
      </c>
      <c r="N81" s="33">
        <v>0</v>
      </c>
    </row>
    <row r="82" spans="2:14" ht="12.75" x14ac:dyDescent="0.35">
      <c r="B82" s="3" t="str">
        <v>Spovsnäppa</v>
      </c>
      <c r="C82" s="3">
        <v>7</v>
      </c>
      <c r="D82" s="13">
        <v>78</v>
      </c>
      <c r="E82" s="22" t="str">
        <v>Taltrast</v>
      </c>
      <c r="F82" s="23">
        <v>18</v>
      </c>
      <c r="G82" s="16"/>
      <c r="L82" s="32"/>
      <c r="M82" s="3">
        <v>0</v>
      </c>
      <c r="N82" s="33">
        <v>0</v>
      </c>
    </row>
    <row r="83" spans="2:14" ht="12.75" x14ac:dyDescent="0.35">
      <c r="B83" s="3" t="str">
        <v>Mosnäppa</v>
      </c>
      <c r="C83" s="3">
        <v>6</v>
      </c>
      <c r="D83" s="13">
        <v>79</v>
      </c>
      <c r="E83" s="22" t="str">
        <v>Rödstjärt</v>
      </c>
      <c r="F83" s="23">
        <v>18</v>
      </c>
      <c r="G83" s="16"/>
      <c r="L83" s="32"/>
      <c r="M83" s="3">
        <v>0</v>
      </c>
      <c r="N83" s="33">
        <v>0</v>
      </c>
    </row>
    <row r="84" spans="2:14" ht="12.75" x14ac:dyDescent="0.35">
      <c r="B84" s="3" t="str">
        <v>Sandlöpare</v>
      </c>
      <c r="C84" s="3">
        <v>7</v>
      </c>
      <c r="D84" s="13">
        <v>80</v>
      </c>
      <c r="E84" s="22" t="str">
        <v>Kärrsnäppa</v>
      </c>
      <c r="F84" s="23">
        <v>17</v>
      </c>
      <c r="G84" s="16"/>
      <c r="L84" s="32"/>
      <c r="M84" s="3">
        <v>0</v>
      </c>
      <c r="N84" s="33">
        <v>0</v>
      </c>
    </row>
    <row r="85" spans="2:14" ht="12.75" x14ac:dyDescent="0.35">
      <c r="B85" s="3" t="str">
        <v>Kärrsnäppa</v>
      </c>
      <c r="C85" s="3">
        <v>17</v>
      </c>
      <c r="D85" s="13">
        <v>81</v>
      </c>
      <c r="E85" s="22" t="str">
        <v>Skogssnäppa</v>
      </c>
      <c r="F85" s="23">
        <v>17</v>
      </c>
      <c r="G85" s="16"/>
      <c r="L85" s="32"/>
      <c r="M85" s="3">
        <v>0</v>
      </c>
      <c r="N85" s="33">
        <v>0</v>
      </c>
    </row>
    <row r="86" spans="2:14" ht="12.75" x14ac:dyDescent="0.35">
      <c r="B86" s="3" t="str">
        <v>Skärsnäppa</v>
      </c>
      <c r="C86" s="3">
        <v>6</v>
      </c>
      <c r="D86" s="13">
        <v>82</v>
      </c>
      <c r="E86" s="22" t="str">
        <v>Silltrut</v>
      </c>
      <c r="F86" s="23">
        <v>17</v>
      </c>
      <c r="G86" s="16"/>
      <c r="L86" s="32"/>
      <c r="M86" s="3">
        <v>0</v>
      </c>
      <c r="N86" s="33">
        <v>0</v>
      </c>
    </row>
    <row r="87" spans="2:14" ht="12.75" x14ac:dyDescent="0.35">
      <c r="B87" s="3" t="str">
        <v>Småsnäppa</v>
      </c>
      <c r="C87" s="3">
        <v>6</v>
      </c>
      <c r="D87" s="13">
        <v>83</v>
      </c>
      <c r="E87" s="22" t="str">
        <v>Järnsparv</v>
      </c>
      <c r="F87" s="23">
        <v>17</v>
      </c>
      <c r="G87" s="16"/>
      <c r="L87" s="32"/>
      <c r="M87" s="3">
        <v>0</v>
      </c>
      <c r="N87" s="33">
        <v>0</v>
      </c>
    </row>
    <row r="88" spans="2:14" ht="12.75" x14ac:dyDescent="0.35">
      <c r="B88" s="3" t="str">
        <v>Tuvsnäppa</v>
      </c>
      <c r="C88" s="3">
        <v>0</v>
      </c>
      <c r="D88" s="13">
        <v>84</v>
      </c>
      <c r="E88" s="22" t="str">
        <v>Svärta</v>
      </c>
      <c r="F88" s="23">
        <v>16</v>
      </c>
      <c r="G88" s="16"/>
      <c r="L88" s="32"/>
      <c r="M88" s="3">
        <v>0</v>
      </c>
      <c r="N88" s="33">
        <v>0</v>
      </c>
    </row>
    <row r="89" spans="2:14" ht="12.75" x14ac:dyDescent="0.35">
      <c r="B89" s="3" t="str">
        <v>Morkulla</v>
      </c>
      <c r="C89" s="3">
        <v>11</v>
      </c>
      <c r="D89" s="13">
        <v>85</v>
      </c>
      <c r="E89" s="22" t="str">
        <v>Tornseglare</v>
      </c>
      <c r="F89" s="23">
        <v>16</v>
      </c>
      <c r="G89" s="16"/>
      <c r="L89" s="32"/>
      <c r="M89" s="3">
        <v>0</v>
      </c>
      <c r="N89" s="33">
        <v>0</v>
      </c>
    </row>
    <row r="90" spans="2:14" ht="12.75" x14ac:dyDescent="0.35">
      <c r="B90" s="3" t="str">
        <v>Dvärgbeckasin</v>
      </c>
      <c r="C90" s="3">
        <v>0</v>
      </c>
      <c r="D90" s="13">
        <v>86</v>
      </c>
      <c r="E90" s="22" t="str">
        <v>Småspov</v>
      </c>
      <c r="F90" s="23">
        <v>16</v>
      </c>
      <c r="G90" s="16"/>
      <c r="L90" s="32"/>
      <c r="M90" s="3">
        <v>0</v>
      </c>
      <c r="N90" s="33">
        <v>0</v>
      </c>
    </row>
    <row r="91" spans="2:14" ht="12.75" x14ac:dyDescent="0.35">
      <c r="B91" s="3" t="str">
        <v>Dubbelbeckasin</v>
      </c>
      <c r="C91" s="3">
        <v>3</v>
      </c>
      <c r="D91" s="13">
        <v>87</v>
      </c>
      <c r="E91" s="22" t="str">
        <v>Grönbena</v>
      </c>
      <c r="F91" s="23">
        <v>16</v>
      </c>
      <c r="G91" s="16"/>
      <c r="L91" s="32"/>
      <c r="M91" s="3">
        <v>0</v>
      </c>
      <c r="N91" s="33">
        <v>0</v>
      </c>
    </row>
    <row r="92" spans="2:14" ht="12.75" x14ac:dyDescent="0.35">
      <c r="B92" s="3" t="str">
        <v>Enkelbeckasin</v>
      </c>
      <c r="C92" s="3">
        <v>22</v>
      </c>
      <c r="D92" s="13">
        <v>88</v>
      </c>
      <c r="E92" s="22" t="str">
        <v>Ärtsångare</v>
      </c>
      <c r="F92" s="23">
        <v>16</v>
      </c>
      <c r="G92" s="16"/>
      <c r="L92" s="32"/>
      <c r="M92" s="3">
        <v>0</v>
      </c>
      <c r="N92" s="33">
        <v>0</v>
      </c>
    </row>
    <row r="93" spans="2:14" ht="12.75" x14ac:dyDescent="0.35">
      <c r="B93" s="3" t="str">
        <v>Smalnäbbad simsnäppa</v>
      </c>
      <c r="C93" s="3">
        <v>5</v>
      </c>
      <c r="D93" s="13">
        <v>89</v>
      </c>
      <c r="E93" s="22" t="str">
        <v>Mindre korsnäbb</v>
      </c>
      <c r="F93" s="23">
        <v>16</v>
      </c>
      <c r="G93" s="16"/>
      <c r="L93" s="32"/>
      <c r="M93" s="3">
        <v>0</v>
      </c>
      <c r="N93" s="33">
        <v>0</v>
      </c>
    </row>
    <row r="94" spans="2:14" ht="12.75" x14ac:dyDescent="0.35">
      <c r="B94" s="3" t="str">
        <v>Brednäbbad simsnäppa</v>
      </c>
      <c r="C94" s="3">
        <v>0</v>
      </c>
      <c r="D94" s="13">
        <v>90</v>
      </c>
      <c r="E94" s="22" t="str">
        <v>Fasan</v>
      </c>
      <c r="F94" s="23">
        <v>15</v>
      </c>
      <c r="G94" s="16"/>
      <c r="L94" s="32"/>
      <c r="M94" s="3">
        <v>0</v>
      </c>
      <c r="N94" s="33">
        <v>0</v>
      </c>
    </row>
    <row r="95" spans="2:14" ht="12.75" x14ac:dyDescent="0.35">
      <c r="B95" s="3" t="str">
        <v>Drillsnäppa</v>
      </c>
      <c r="C95" s="3">
        <v>18</v>
      </c>
      <c r="D95" s="13">
        <v>91</v>
      </c>
      <c r="E95" s="22" t="str">
        <v>Sothöna</v>
      </c>
      <c r="F95" s="23">
        <v>15</v>
      </c>
      <c r="G95" s="16"/>
      <c r="L95" s="32"/>
      <c r="M95" s="3">
        <v>0</v>
      </c>
      <c r="N95" s="33">
        <v>0</v>
      </c>
    </row>
    <row r="96" spans="2:14" ht="12.75" x14ac:dyDescent="0.35">
      <c r="B96" s="3" t="str">
        <v>Skogssnäppa</v>
      </c>
      <c r="C96" s="3">
        <v>17</v>
      </c>
      <c r="D96" s="13">
        <v>92</v>
      </c>
      <c r="E96" s="22" t="str">
        <v>Gluttsnäppa</v>
      </c>
      <c r="F96" s="23">
        <v>15</v>
      </c>
      <c r="G96" s="16"/>
      <c r="L96" s="32"/>
      <c r="M96" s="3">
        <v>0</v>
      </c>
      <c r="N96" s="33">
        <v>0</v>
      </c>
    </row>
    <row r="97" spans="2:14" ht="12.75" x14ac:dyDescent="0.35">
      <c r="B97" s="3" t="str">
        <v>Rödbena</v>
      </c>
      <c r="C97" s="3">
        <v>22</v>
      </c>
      <c r="D97" s="13">
        <v>93</v>
      </c>
      <c r="E97" s="22" t="str">
        <v>Silvertärna</v>
      </c>
      <c r="F97" s="23">
        <v>15</v>
      </c>
      <c r="G97" s="16"/>
      <c r="L97" s="32"/>
      <c r="M97" s="3">
        <v>0</v>
      </c>
      <c r="N97" s="33">
        <v>0</v>
      </c>
    </row>
    <row r="98" spans="2:14" ht="12.75" x14ac:dyDescent="0.35">
      <c r="B98" s="3" t="str">
        <v>Dammsnäppa</v>
      </c>
      <c r="C98" s="3">
        <v>1</v>
      </c>
      <c r="D98" s="13">
        <v>94</v>
      </c>
      <c r="E98" s="22" t="str">
        <v>Storlom</v>
      </c>
      <c r="F98" s="23">
        <v>15</v>
      </c>
      <c r="G98" s="16"/>
      <c r="L98" s="32"/>
      <c r="M98" s="3">
        <v>0</v>
      </c>
      <c r="N98" s="33">
        <v>0</v>
      </c>
    </row>
    <row r="99" spans="2:14" ht="12.75" x14ac:dyDescent="0.35">
      <c r="B99" s="3" t="str">
        <v>Grönbena</v>
      </c>
      <c r="C99" s="3">
        <v>16</v>
      </c>
      <c r="D99" s="13">
        <v>95</v>
      </c>
      <c r="E99" s="22" t="str">
        <v>Fiskgjuse</v>
      </c>
      <c r="F99" s="23">
        <v>15</v>
      </c>
      <c r="G99" s="16"/>
      <c r="L99" s="32"/>
      <c r="M99" s="3">
        <v>0</v>
      </c>
      <c r="N99" s="33">
        <v>0</v>
      </c>
    </row>
    <row r="100" spans="2:14" ht="12.75" x14ac:dyDescent="0.35">
      <c r="B100" s="3" t="str">
        <v>Svartsnäppa</v>
      </c>
      <c r="C100" s="3">
        <v>14</v>
      </c>
      <c r="D100" s="13">
        <v>96</v>
      </c>
      <c r="E100" s="22" t="str">
        <v>Röd glada</v>
      </c>
      <c r="F100" s="23">
        <v>15</v>
      </c>
      <c r="G100" s="16"/>
      <c r="L100" s="32"/>
      <c r="M100" s="3">
        <v>0</v>
      </c>
      <c r="N100" s="33">
        <v>0</v>
      </c>
    </row>
    <row r="101" spans="2:14" ht="12.75" x14ac:dyDescent="0.35">
      <c r="B101" s="3" t="str">
        <v>Gluttsnäppa</v>
      </c>
      <c r="C101" s="3">
        <v>15</v>
      </c>
      <c r="D101" s="13">
        <v>97</v>
      </c>
      <c r="E101" s="22" t="str">
        <v>Törnsångare</v>
      </c>
      <c r="F101" s="23">
        <v>15</v>
      </c>
      <c r="G101" s="16"/>
      <c r="L101" s="32"/>
      <c r="M101" s="3">
        <v>0</v>
      </c>
      <c r="N101" s="33">
        <v>0</v>
      </c>
    </row>
    <row r="102" spans="2:14" ht="12.75" x14ac:dyDescent="0.35">
      <c r="B102" s="3" t="str">
        <v>Tretåig mås</v>
      </c>
      <c r="C102" s="3">
        <v>5</v>
      </c>
      <c r="D102" s="13">
        <v>98</v>
      </c>
      <c r="E102" s="22" t="str">
        <v>Buskskvätta</v>
      </c>
      <c r="F102" s="23">
        <v>15</v>
      </c>
      <c r="G102" s="16"/>
      <c r="L102" s="32"/>
      <c r="M102" s="3">
        <v>0</v>
      </c>
      <c r="N102" s="33">
        <v>0</v>
      </c>
    </row>
    <row r="103" spans="2:14" ht="12.75" x14ac:dyDescent="0.35">
      <c r="B103" s="3" t="str">
        <v>Tärnmås</v>
      </c>
      <c r="C103" s="3">
        <v>0</v>
      </c>
      <c r="D103" s="13">
        <v>99</v>
      </c>
      <c r="E103" s="22" t="str">
        <v>Gråsiska</v>
      </c>
      <c r="F103" s="23">
        <v>15</v>
      </c>
      <c r="G103" s="16"/>
      <c r="L103" s="32"/>
      <c r="M103" s="3">
        <v>0</v>
      </c>
      <c r="N103" s="33">
        <v>0</v>
      </c>
    </row>
    <row r="104" spans="2:14" ht="12.75" x14ac:dyDescent="0.35">
      <c r="B104" s="3" t="str">
        <v>Skrattmås</v>
      </c>
      <c r="C104" s="3">
        <v>26</v>
      </c>
      <c r="D104" s="13">
        <v>100</v>
      </c>
      <c r="E104" s="22" t="str">
        <v>Sångsvan</v>
      </c>
      <c r="F104" s="23">
        <v>14</v>
      </c>
      <c r="G104" s="16"/>
      <c r="L104" s="32"/>
      <c r="M104" s="3">
        <v>0</v>
      </c>
      <c r="N104" s="33">
        <v>0</v>
      </c>
    </row>
    <row r="105" spans="2:14" ht="12.75" x14ac:dyDescent="0.35">
      <c r="B105" s="3" t="str">
        <v>Dvärgmås</v>
      </c>
      <c r="C105" s="3">
        <v>7</v>
      </c>
      <c r="D105" s="13">
        <v>101</v>
      </c>
      <c r="E105" s="22" t="str">
        <v>Vattenrall</v>
      </c>
      <c r="F105" s="23">
        <v>14</v>
      </c>
      <c r="G105" s="16"/>
      <c r="L105" s="32"/>
      <c r="M105" s="3">
        <v>0</v>
      </c>
      <c r="N105" s="33">
        <v>0</v>
      </c>
    </row>
    <row r="106" spans="2:14" ht="12.75" x14ac:dyDescent="0.35">
      <c r="B106" s="3" t="str">
        <v>Svarthuvad mås</v>
      </c>
      <c r="C106" s="3">
        <v>1</v>
      </c>
      <c r="D106" s="13">
        <v>102</v>
      </c>
      <c r="E106" s="22" t="str">
        <v>Svartsnäppa</v>
      </c>
      <c r="F106" s="23">
        <v>14</v>
      </c>
      <c r="G106" s="16"/>
      <c r="L106" s="32"/>
      <c r="M106" s="3">
        <v>0</v>
      </c>
      <c r="N106" s="33">
        <v>0</v>
      </c>
    </row>
    <row r="107" spans="2:14" ht="12.75" x14ac:dyDescent="0.35">
      <c r="B107" s="3" t="str">
        <v>Fiskmås</v>
      </c>
      <c r="C107" s="3">
        <v>27</v>
      </c>
      <c r="D107" s="13">
        <v>103</v>
      </c>
      <c r="E107" s="22" t="str">
        <v>Kentsk tärna</v>
      </c>
      <c r="F107" s="23">
        <v>14</v>
      </c>
      <c r="G107" s="16"/>
      <c r="L107" s="32"/>
      <c r="M107" s="3">
        <v>0</v>
      </c>
      <c r="N107" s="33">
        <v>0</v>
      </c>
    </row>
    <row r="108" spans="2:14" ht="12.75" x14ac:dyDescent="0.35">
      <c r="B108" s="3" t="str">
        <v>Havstrut</v>
      </c>
      <c r="C108" s="3">
        <v>22</v>
      </c>
      <c r="D108" s="13">
        <v>104</v>
      </c>
      <c r="E108" s="22" t="str">
        <v>Smålom</v>
      </c>
      <c r="F108" s="23">
        <v>14</v>
      </c>
      <c r="G108" s="16"/>
      <c r="L108" s="32"/>
      <c r="M108" s="3">
        <v>0</v>
      </c>
      <c r="N108" s="33">
        <v>0</v>
      </c>
    </row>
    <row r="109" spans="2:14" ht="12.75" x14ac:dyDescent="0.35">
      <c r="B109" s="3" t="str">
        <v>Vittrut</v>
      </c>
      <c r="C109" s="3">
        <v>1</v>
      </c>
      <c r="D109" s="13">
        <v>105</v>
      </c>
      <c r="E109" s="22" t="str">
        <v>Lärkfalk</v>
      </c>
      <c r="F109" s="23">
        <v>14</v>
      </c>
      <c r="G109" s="16"/>
      <c r="L109" s="32"/>
      <c r="M109" s="3">
        <v>0</v>
      </c>
      <c r="N109" s="33">
        <v>0</v>
      </c>
    </row>
    <row r="110" spans="2:14" ht="12.75" x14ac:dyDescent="0.35">
      <c r="B110" s="3" t="str">
        <v>Vitvingad trut</v>
      </c>
      <c r="C110" s="3">
        <v>0</v>
      </c>
      <c r="D110" s="13">
        <v>106</v>
      </c>
      <c r="E110" s="22" t="str">
        <v>Dubbeltrast</v>
      </c>
      <c r="F110" s="23">
        <v>14</v>
      </c>
      <c r="G110" s="16"/>
      <c r="L110" s="32"/>
      <c r="M110" s="3">
        <v>0</v>
      </c>
      <c r="N110" s="33">
        <v>0</v>
      </c>
    </row>
    <row r="111" spans="2:14" ht="12.75" x14ac:dyDescent="0.35">
      <c r="B111" s="3" t="str">
        <v>Gråtrut</v>
      </c>
      <c r="C111" s="3">
        <v>27</v>
      </c>
      <c r="D111" s="13">
        <v>107</v>
      </c>
      <c r="E111" s="22" t="str">
        <v>Stenknäck</v>
      </c>
      <c r="F111" s="23">
        <v>14</v>
      </c>
      <c r="G111" s="16"/>
      <c r="L111" s="32"/>
      <c r="M111" s="3">
        <v>0</v>
      </c>
      <c r="N111" s="33">
        <v>0</v>
      </c>
    </row>
    <row r="112" spans="2:14" ht="12.75" x14ac:dyDescent="0.35">
      <c r="B112" s="3" t="str">
        <v>Kaspisk trut</v>
      </c>
      <c r="C112" s="3">
        <v>3</v>
      </c>
      <c r="D112" s="13">
        <v>108</v>
      </c>
      <c r="E112" s="22" t="str">
        <v>Domherre</v>
      </c>
      <c r="F112" s="23">
        <v>14</v>
      </c>
      <c r="G112" s="16"/>
      <c r="L112" s="32"/>
      <c r="M112" s="3">
        <v>0</v>
      </c>
      <c r="N112" s="33">
        <v>0</v>
      </c>
    </row>
    <row r="113" spans="2:14" ht="12.75" x14ac:dyDescent="0.35">
      <c r="B113" s="3" t="str">
        <v>Medelhavstrut</v>
      </c>
      <c r="C113" s="3">
        <v>0</v>
      </c>
      <c r="D113" s="13">
        <v>109</v>
      </c>
      <c r="E113" s="22" t="str">
        <v>Skärfläcka</v>
      </c>
      <c r="F113" s="23">
        <v>13</v>
      </c>
      <c r="G113" s="16"/>
      <c r="L113" s="32"/>
      <c r="M113" s="3">
        <v>0</v>
      </c>
      <c r="N113" s="33">
        <v>0</v>
      </c>
    </row>
    <row r="114" spans="2:14" ht="12.75" x14ac:dyDescent="0.35">
      <c r="B114" s="3" t="str">
        <v>Silltrut</v>
      </c>
      <c r="C114" s="3">
        <v>17</v>
      </c>
      <c r="D114" s="13">
        <v>110</v>
      </c>
      <c r="E114" s="22" t="str">
        <v>Brushane</v>
      </c>
      <c r="F114" s="23">
        <v>13</v>
      </c>
      <c r="G114" s="16"/>
      <c r="L114" s="32"/>
      <c r="M114" s="3">
        <v>0</v>
      </c>
      <c r="N114" s="33">
        <v>0</v>
      </c>
    </row>
    <row r="115" spans="2:14" ht="12.75" x14ac:dyDescent="0.35">
      <c r="B115" s="3" t="str">
        <v>Skräntärna</v>
      </c>
      <c r="C115" s="3">
        <v>5</v>
      </c>
      <c r="D115" s="13">
        <v>111</v>
      </c>
      <c r="E115" s="22" t="str">
        <v>Trädgårdssångare</v>
      </c>
      <c r="F115" s="23">
        <v>13</v>
      </c>
      <c r="G115" s="16"/>
      <c r="L115" s="32"/>
      <c r="M115" s="3">
        <v>0</v>
      </c>
      <c r="N115" s="33">
        <v>0</v>
      </c>
    </row>
    <row r="116" spans="2:14" ht="12.75" x14ac:dyDescent="0.35">
      <c r="B116" s="3" t="str">
        <v>Kentsk tärna</v>
      </c>
      <c r="C116" s="3">
        <v>14</v>
      </c>
      <c r="D116" s="13">
        <v>112</v>
      </c>
      <c r="E116" s="22" t="str">
        <v>Svartvit flugsnappare</v>
      </c>
      <c r="F116" s="23">
        <v>13</v>
      </c>
      <c r="G116" s="16"/>
      <c r="L116" s="32"/>
      <c r="M116" s="3">
        <v>0</v>
      </c>
      <c r="N116" s="33">
        <v>0</v>
      </c>
    </row>
    <row r="117" spans="2:14" ht="12.75" x14ac:dyDescent="0.35">
      <c r="B117" s="3" t="str">
        <v>Småtärna</v>
      </c>
      <c r="C117" s="3">
        <v>9</v>
      </c>
      <c r="D117" s="13">
        <v>113</v>
      </c>
      <c r="E117" s="22" t="str">
        <v>Bergfink</v>
      </c>
      <c r="F117" s="23">
        <v>13</v>
      </c>
      <c r="G117" s="16"/>
      <c r="L117" s="32"/>
      <c r="M117" s="3">
        <v>0</v>
      </c>
      <c r="N117" s="33">
        <v>0</v>
      </c>
    </row>
    <row r="118" spans="2:14" ht="12.75" x14ac:dyDescent="0.35">
      <c r="B118" s="3" t="str">
        <v>Fisktärna</v>
      </c>
      <c r="C118" s="3">
        <v>19</v>
      </c>
      <c r="D118" s="13">
        <v>114</v>
      </c>
      <c r="E118" s="22" t="str">
        <v>Stjärtand</v>
      </c>
      <c r="F118" s="23">
        <v>12</v>
      </c>
      <c r="G118" s="16"/>
      <c r="L118" s="32"/>
      <c r="M118" s="3">
        <v>0</v>
      </c>
      <c r="N118" s="33">
        <v>0</v>
      </c>
    </row>
    <row r="119" spans="2:14" ht="12.75" x14ac:dyDescent="0.35">
      <c r="B119" s="3" t="str">
        <v>Silvertärna</v>
      </c>
      <c r="C119" s="3">
        <v>15</v>
      </c>
      <c r="D119" s="13">
        <v>115</v>
      </c>
      <c r="E119" s="22" t="str">
        <v>Gök</v>
      </c>
      <c r="F119" s="23">
        <v>12</v>
      </c>
      <c r="G119" s="16"/>
      <c r="L119" s="32"/>
      <c r="M119" s="3">
        <v>0</v>
      </c>
      <c r="N119" s="33">
        <v>0</v>
      </c>
    </row>
    <row r="120" spans="2:14" ht="12.75" x14ac:dyDescent="0.35">
      <c r="B120" s="3" t="str">
        <v>Vitvingad tärna</v>
      </c>
      <c r="C120" s="3">
        <v>0</v>
      </c>
      <c r="D120" s="13">
        <v>116</v>
      </c>
      <c r="E120" s="22" t="str">
        <v>Skäggdopping</v>
      </c>
      <c r="F120" s="23">
        <v>12</v>
      </c>
      <c r="G120" s="16"/>
      <c r="L120" s="32"/>
      <c r="M120" s="3">
        <v>0</v>
      </c>
      <c r="N120" s="33">
        <v>0</v>
      </c>
    </row>
    <row r="121" spans="2:14" ht="12.75" x14ac:dyDescent="0.35">
      <c r="B121" s="3" t="str">
        <v>Svarttärna</v>
      </c>
      <c r="C121" s="3">
        <v>1</v>
      </c>
      <c r="D121" s="13">
        <v>117</v>
      </c>
      <c r="E121" s="22" t="str">
        <v>Myrspov</v>
      </c>
      <c r="F121" s="23">
        <v>12</v>
      </c>
      <c r="G121" s="16"/>
      <c r="L121" s="32"/>
      <c r="M121" s="3">
        <v>0</v>
      </c>
      <c r="N121" s="33">
        <v>0</v>
      </c>
    </row>
    <row r="122" spans="2:14" ht="12.75" x14ac:dyDescent="0.35">
      <c r="B122" s="3" t="str">
        <v>Storlabb</v>
      </c>
      <c r="C122" s="3">
        <v>0</v>
      </c>
      <c r="D122" s="13">
        <v>118</v>
      </c>
      <c r="E122" s="22" t="str">
        <v>Gröngöling</v>
      </c>
      <c r="F122" s="23">
        <v>12</v>
      </c>
      <c r="G122" s="16"/>
      <c r="L122" s="32"/>
      <c r="M122" s="3">
        <v>0</v>
      </c>
      <c r="N122" s="33">
        <v>0</v>
      </c>
    </row>
    <row r="123" spans="2:14" ht="12.75" x14ac:dyDescent="0.35">
      <c r="B123" s="3" t="str">
        <v>Bredstjärtad labb</v>
      </c>
      <c r="C123" s="3">
        <v>1</v>
      </c>
      <c r="D123" s="13">
        <v>119</v>
      </c>
      <c r="E123" s="22" t="str">
        <v>Svartmes</v>
      </c>
      <c r="F123" s="23">
        <v>12</v>
      </c>
      <c r="G123" s="16"/>
      <c r="L123" s="32"/>
      <c r="M123" s="3">
        <v>0</v>
      </c>
      <c r="N123" s="33">
        <v>0</v>
      </c>
    </row>
    <row r="124" spans="2:14" ht="12.75" x14ac:dyDescent="0.35">
      <c r="B124" s="3" t="str">
        <v>Kustlabb</v>
      </c>
      <c r="C124" s="3">
        <v>8</v>
      </c>
      <c r="D124" s="13">
        <v>120</v>
      </c>
      <c r="E124" s="22" t="str">
        <v>Rödvingetrast</v>
      </c>
      <c r="F124" s="23">
        <v>12</v>
      </c>
      <c r="G124" s="16"/>
      <c r="L124" s="32"/>
      <c r="M124" s="3">
        <v>0</v>
      </c>
      <c r="N124" s="33">
        <v>0</v>
      </c>
    </row>
    <row r="125" spans="2:14" ht="12.75" x14ac:dyDescent="0.35">
      <c r="B125" s="3" t="str">
        <v>Fjällabb</v>
      </c>
      <c r="C125" s="3">
        <v>4</v>
      </c>
      <c r="D125" s="13">
        <v>121</v>
      </c>
      <c r="E125" s="22" t="str">
        <v>Grå flugsnappare</v>
      </c>
      <c r="F125" s="23">
        <v>12</v>
      </c>
      <c r="G125" s="16"/>
      <c r="L125" s="32"/>
      <c r="M125" s="3">
        <v>0</v>
      </c>
      <c r="N125" s="33">
        <v>0</v>
      </c>
    </row>
    <row r="126" spans="2:14" ht="12.75" x14ac:dyDescent="0.35">
      <c r="B126" s="3" t="str">
        <v>Alkekung</v>
      </c>
      <c r="C126" s="3">
        <v>0</v>
      </c>
      <c r="D126" s="13">
        <v>122</v>
      </c>
      <c r="E126" s="22" t="str">
        <v>Gråhakedopping</v>
      </c>
      <c r="F126" s="23">
        <v>11</v>
      </c>
      <c r="G126" s="16"/>
      <c r="L126" s="32"/>
      <c r="M126" s="3">
        <v>0</v>
      </c>
      <c r="N126" s="33">
        <v>0</v>
      </c>
    </row>
    <row r="127" spans="2:14" ht="12.75" x14ac:dyDescent="0.35">
      <c r="B127" s="3" t="str">
        <v>Sillgrissla</v>
      </c>
      <c r="C127" s="3">
        <v>9</v>
      </c>
      <c r="D127" s="13">
        <v>123</v>
      </c>
      <c r="E127" s="22" t="str">
        <v>Morkulla</v>
      </c>
      <c r="F127" s="23">
        <v>11</v>
      </c>
      <c r="G127" s="16"/>
      <c r="L127" s="32"/>
      <c r="M127" s="3">
        <v>0</v>
      </c>
      <c r="N127" s="33">
        <v>0</v>
      </c>
    </row>
    <row r="128" spans="2:14" ht="12.75" x14ac:dyDescent="0.35">
      <c r="B128" s="3" t="str">
        <v>Tordmule</v>
      </c>
      <c r="C128" s="3">
        <v>11</v>
      </c>
      <c r="D128" s="13">
        <v>124</v>
      </c>
      <c r="E128" s="22" t="str">
        <v>Tordmule</v>
      </c>
      <c r="F128" s="23">
        <v>11</v>
      </c>
      <c r="G128" s="16"/>
      <c r="L128" s="32"/>
      <c r="M128" s="3">
        <v>0</v>
      </c>
      <c r="N128" s="33">
        <v>0</v>
      </c>
    </row>
    <row r="129" spans="2:14" ht="12.75" x14ac:dyDescent="0.35">
      <c r="B129" s="3" t="str">
        <v>Tobisgrissla</v>
      </c>
      <c r="C129" s="3">
        <v>8</v>
      </c>
      <c r="D129" s="13">
        <v>125</v>
      </c>
      <c r="E129" s="22" t="str">
        <v>Törnskata</v>
      </c>
      <c r="F129" s="23">
        <v>11</v>
      </c>
      <c r="G129" s="16"/>
      <c r="L129" s="32"/>
      <c r="M129" s="3">
        <v>0</v>
      </c>
      <c r="N129" s="33">
        <v>0</v>
      </c>
    </row>
    <row r="130" spans="2:14" ht="12.75" x14ac:dyDescent="0.35">
      <c r="B130" s="3" t="str">
        <v>Lunnefågel</v>
      </c>
      <c r="C130" s="3">
        <v>0</v>
      </c>
      <c r="D130" s="13">
        <v>126</v>
      </c>
      <c r="E130" s="22" t="str">
        <v>Sävsångare</v>
      </c>
      <c r="F130" s="23">
        <v>11</v>
      </c>
      <c r="G130" s="16"/>
      <c r="L130" s="32"/>
      <c r="M130" s="3">
        <v>0</v>
      </c>
      <c r="N130" s="33">
        <v>0</v>
      </c>
    </row>
    <row r="131" spans="2:14" ht="12.75" x14ac:dyDescent="0.35">
      <c r="B131" s="3" t="str">
        <v>Smålom</v>
      </c>
      <c r="C131" s="3">
        <v>14</v>
      </c>
      <c r="D131" s="13">
        <v>127</v>
      </c>
      <c r="E131" s="22" t="str">
        <v>Rörsångare</v>
      </c>
      <c r="F131" s="23">
        <v>11</v>
      </c>
      <c r="G131" s="16"/>
      <c r="L131" s="32"/>
      <c r="M131" s="3">
        <v>0</v>
      </c>
      <c r="N131" s="33">
        <v>0</v>
      </c>
    </row>
    <row r="132" spans="2:14" ht="12.75" x14ac:dyDescent="0.35">
      <c r="B132" s="3" t="str">
        <v>Storlom</v>
      </c>
      <c r="C132" s="3">
        <v>15</v>
      </c>
      <c r="D132" s="13">
        <v>128</v>
      </c>
      <c r="E132" s="22" t="str">
        <v>Alfågel</v>
      </c>
      <c r="F132" s="23">
        <v>10</v>
      </c>
      <c r="G132" s="16"/>
      <c r="L132" s="32"/>
      <c r="M132" s="3">
        <v>0</v>
      </c>
      <c r="N132" s="33">
        <v>0</v>
      </c>
    </row>
    <row r="133" spans="2:14" ht="12.75" x14ac:dyDescent="0.35">
      <c r="B133" s="3" t="str">
        <v>Svartnäbbad islom</v>
      </c>
      <c r="C133" s="3">
        <v>3</v>
      </c>
      <c r="D133" s="13">
        <v>129</v>
      </c>
      <c r="E133" s="22" t="str">
        <v>Smådopping</v>
      </c>
      <c r="F133" s="23">
        <v>10</v>
      </c>
      <c r="G133" s="16"/>
      <c r="L133" s="32"/>
      <c r="M133" s="3">
        <v>0</v>
      </c>
      <c r="N133" s="33">
        <v>0</v>
      </c>
    </row>
    <row r="134" spans="2:14" ht="12.75" x14ac:dyDescent="0.35">
      <c r="B134" s="3" t="str">
        <v>Vitnäbbad islom</v>
      </c>
      <c r="C134" s="3">
        <v>1</v>
      </c>
      <c r="D134" s="13">
        <v>130</v>
      </c>
      <c r="E134" s="22" t="str">
        <v>Ägretthäger</v>
      </c>
      <c r="F134" s="23">
        <v>10</v>
      </c>
      <c r="G134" s="16"/>
      <c r="L134" s="32"/>
      <c r="M134" s="3">
        <v>0</v>
      </c>
      <c r="N134" s="33">
        <v>0</v>
      </c>
    </row>
    <row r="135" spans="2:14" ht="12.75" x14ac:dyDescent="0.35">
      <c r="B135" s="3" t="str">
        <v>Klykstjärtad stormsvala</v>
      </c>
      <c r="C135" s="3">
        <v>0</v>
      </c>
      <c r="D135" s="13">
        <v>131</v>
      </c>
      <c r="E135" s="22" t="str">
        <v>Kustpipare</v>
      </c>
      <c r="F135" s="23">
        <v>9</v>
      </c>
      <c r="G135" s="16"/>
      <c r="L135" s="32"/>
      <c r="M135" s="3">
        <v>0</v>
      </c>
      <c r="N135" s="33">
        <v>0</v>
      </c>
    </row>
    <row r="136" spans="2:14" ht="12.75" x14ac:dyDescent="0.35">
      <c r="B136" s="3" t="str">
        <v>Stormfågel</v>
      </c>
      <c r="C136" s="3">
        <v>3</v>
      </c>
      <c r="D136" s="13">
        <v>132</v>
      </c>
      <c r="E136" s="22" t="str">
        <v>Mindre strandpipare</v>
      </c>
      <c r="F136" s="23">
        <v>9</v>
      </c>
      <c r="G136" s="16"/>
      <c r="L136" s="32"/>
      <c r="M136" s="3">
        <v>0</v>
      </c>
      <c r="N136" s="33">
        <v>0</v>
      </c>
    </row>
    <row r="137" spans="2:14" ht="12.75" x14ac:dyDescent="0.35">
      <c r="B137" s="3" t="str">
        <v>Grålira</v>
      </c>
      <c r="C137" s="3">
        <v>0</v>
      </c>
      <c r="D137" s="13">
        <v>133</v>
      </c>
      <c r="E137" s="22" t="str">
        <v>Småtärna</v>
      </c>
      <c r="F137" s="23">
        <v>9</v>
      </c>
      <c r="G137" s="16"/>
      <c r="L137" s="32"/>
      <c r="M137" s="3">
        <v>0</v>
      </c>
      <c r="N137" s="33">
        <v>0</v>
      </c>
    </row>
    <row r="138" spans="2:14" ht="12.75" x14ac:dyDescent="0.35">
      <c r="B138" s="3" t="str">
        <v>Mindre lira</v>
      </c>
      <c r="C138" s="3">
        <v>0</v>
      </c>
      <c r="D138" s="13">
        <v>134</v>
      </c>
      <c r="E138" s="22" t="str">
        <v>Sillgrissla</v>
      </c>
      <c r="F138" s="23">
        <v>9</v>
      </c>
      <c r="G138" s="16"/>
      <c r="L138" s="32"/>
      <c r="M138" s="3">
        <v>0</v>
      </c>
      <c r="N138" s="33">
        <v>0</v>
      </c>
    </row>
    <row r="139" spans="2:14" ht="12.75" x14ac:dyDescent="0.35">
      <c r="B139" s="3" t="str">
        <v>Svart stork</v>
      </c>
      <c r="C139" s="3">
        <v>1</v>
      </c>
      <c r="D139" s="13">
        <v>135</v>
      </c>
      <c r="E139" s="22" t="str">
        <v>Fjällvråk</v>
      </c>
      <c r="F139" s="23">
        <v>9</v>
      </c>
      <c r="G139" s="16"/>
      <c r="L139" s="32"/>
      <c r="M139" s="3">
        <v>0</v>
      </c>
      <c r="N139" s="33">
        <v>0</v>
      </c>
    </row>
    <row r="140" spans="2:14" ht="12.75" x14ac:dyDescent="0.35">
      <c r="B140" s="3" t="str">
        <v>Vit stork</v>
      </c>
      <c r="C140" s="3">
        <v>4</v>
      </c>
      <c r="D140" s="13">
        <v>136</v>
      </c>
      <c r="E140" s="22" t="str">
        <v>Stenfalk</v>
      </c>
      <c r="F140" s="23">
        <v>9</v>
      </c>
      <c r="G140" s="16"/>
      <c r="L140" s="32"/>
      <c r="M140" s="3">
        <v>0</v>
      </c>
      <c r="N140" s="33">
        <v>0</v>
      </c>
    </row>
    <row r="141" spans="2:14" ht="12.75" x14ac:dyDescent="0.35">
      <c r="B141" s="3" t="str">
        <v>Havssula</v>
      </c>
      <c r="C141" s="3">
        <v>5</v>
      </c>
      <c r="D141" s="13">
        <v>137</v>
      </c>
      <c r="E141" s="22" t="str">
        <v>Pilgrimsfalk</v>
      </c>
      <c r="F141" s="23">
        <v>9</v>
      </c>
      <c r="G141" s="16"/>
      <c r="L141" s="32"/>
      <c r="M141" s="3">
        <v>0</v>
      </c>
      <c r="N141" s="33">
        <v>0</v>
      </c>
    </row>
    <row r="142" spans="2:14" ht="12.75" x14ac:dyDescent="0.35">
      <c r="B142" s="3" t="str">
        <v>Storskarv</v>
      </c>
      <c r="C142" s="3">
        <v>23</v>
      </c>
      <c r="D142" s="13">
        <v>138</v>
      </c>
      <c r="E142" s="22" t="str">
        <v>Nötskrika</v>
      </c>
      <c r="F142" s="23">
        <v>9</v>
      </c>
      <c r="G142" s="16"/>
      <c r="L142" s="32"/>
      <c r="M142" s="3">
        <v>0</v>
      </c>
      <c r="N142" s="33">
        <v>0</v>
      </c>
    </row>
    <row r="143" spans="2:14" ht="12.75" x14ac:dyDescent="0.35">
      <c r="B143" s="3" t="str">
        <v>Toppskarv</v>
      </c>
      <c r="C143" s="3">
        <v>4</v>
      </c>
      <c r="D143" s="13">
        <v>139</v>
      </c>
      <c r="E143" s="22" t="str">
        <v>Sidensvans</v>
      </c>
      <c r="F143" s="23">
        <v>9</v>
      </c>
      <c r="G143" s="16"/>
      <c r="L143" s="32"/>
      <c r="M143" s="3">
        <v>0</v>
      </c>
      <c r="N143" s="33">
        <v>0</v>
      </c>
    </row>
    <row r="144" spans="2:14" ht="12.75" x14ac:dyDescent="0.35">
      <c r="B144" s="3" t="str">
        <v>Rördrom</v>
      </c>
      <c r="C144" s="3">
        <v>5</v>
      </c>
      <c r="D144" s="13">
        <v>140</v>
      </c>
      <c r="E144" s="22" t="str">
        <v>Entita</v>
      </c>
      <c r="F144" s="23">
        <v>9</v>
      </c>
      <c r="G144" s="16"/>
      <c r="L144" s="32"/>
      <c r="M144" s="3">
        <v>0</v>
      </c>
      <c r="N144" s="33">
        <v>0</v>
      </c>
    </row>
    <row r="145" spans="2:14" ht="12.75" x14ac:dyDescent="0.35">
      <c r="B145" s="3" t="str">
        <v>Gråhäger</v>
      </c>
      <c r="C145" s="3">
        <v>24</v>
      </c>
      <c r="D145" s="13">
        <v>141</v>
      </c>
      <c r="E145" s="22" t="str">
        <v>Härmsångare</v>
      </c>
      <c r="F145" s="23">
        <v>9</v>
      </c>
      <c r="G145" s="16"/>
      <c r="L145" s="32"/>
      <c r="M145" s="3">
        <v>0</v>
      </c>
      <c r="N145" s="33">
        <v>0</v>
      </c>
    </row>
    <row r="146" spans="2:14" ht="12.75" x14ac:dyDescent="0.35">
      <c r="B146" s="3" t="str">
        <v>Ägretthäger</v>
      </c>
      <c r="C146" s="3">
        <v>10</v>
      </c>
      <c r="D146" s="13">
        <v>142</v>
      </c>
      <c r="E146" s="22" t="str">
        <v>Forsärla</v>
      </c>
      <c r="F146" s="23">
        <v>9</v>
      </c>
      <c r="G146" s="16"/>
      <c r="L146" s="32"/>
      <c r="M146" s="3">
        <v>0</v>
      </c>
      <c r="N146" s="33">
        <v>0</v>
      </c>
    </row>
    <row r="147" spans="2:14" ht="12.75" x14ac:dyDescent="0.35">
      <c r="B147" s="3" t="str">
        <v>Silkeshäger</v>
      </c>
      <c r="C147" s="3">
        <v>0</v>
      </c>
      <c r="D147" s="13">
        <v>143</v>
      </c>
      <c r="E147" s="22" t="str">
        <v>Turkduva</v>
      </c>
      <c r="F147" s="23">
        <v>8</v>
      </c>
      <c r="G147" s="16"/>
      <c r="L147" s="32"/>
      <c r="M147" s="3">
        <v>0</v>
      </c>
      <c r="N147" s="33">
        <v>0</v>
      </c>
    </row>
    <row r="148" spans="2:14" ht="12.75" x14ac:dyDescent="0.35">
      <c r="B148" s="3" t="str">
        <v>Fiskgjuse</v>
      </c>
      <c r="C148" s="3">
        <v>15</v>
      </c>
      <c r="D148" s="13">
        <v>144</v>
      </c>
      <c r="E148" s="22" t="str">
        <v>Svarthakedopping</v>
      </c>
      <c r="F148" s="23">
        <v>8</v>
      </c>
      <c r="G148" s="16"/>
      <c r="L148" s="32"/>
      <c r="M148" s="3">
        <v>0</v>
      </c>
      <c r="N148" s="33">
        <v>0</v>
      </c>
    </row>
    <row r="149" spans="2:14" ht="12.75" x14ac:dyDescent="0.35">
      <c r="B149" s="3" t="str">
        <v>Bivråk</v>
      </c>
      <c r="C149" s="3">
        <v>8</v>
      </c>
      <c r="D149" s="13">
        <v>145</v>
      </c>
      <c r="E149" s="22" t="str">
        <v>Roskarl</v>
      </c>
      <c r="F149" s="23">
        <v>8</v>
      </c>
      <c r="G149" s="16"/>
      <c r="L149" s="32"/>
      <c r="M149" s="3">
        <v>0</v>
      </c>
      <c r="N149" s="33">
        <v>0</v>
      </c>
    </row>
    <row r="150" spans="2:14" ht="12.75" x14ac:dyDescent="0.35">
      <c r="B150" s="3" t="str">
        <v>Kungsörn</v>
      </c>
      <c r="C150" s="3">
        <v>3</v>
      </c>
      <c r="D150" s="13">
        <v>146</v>
      </c>
      <c r="E150" s="22" t="str">
        <v>Kustlabb</v>
      </c>
      <c r="F150" s="23">
        <v>8</v>
      </c>
      <c r="G150" s="16"/>
      <c r="L150" s="32"/>
      <c r="M150" s="3">
        <v>0</v>
      </c>
      <c r="N150" s="33">
        <v>0</v>
      </c>
    </row>
    <row r="151" spans="2:14" ht="12.75" x14ac:dyDescent="0.35">
      <c r="B151" s="3" t="str">
        <v>Sparvhök</v>
      </c>
      <c r="C151" s="3">
        <v>23</v>
      </c>
      <c r="D151" s="13">
        <v>147</v>
      </c>
      <c r="E151" s="22" t="str">
        <v>Tobisgrissla</v>
      </c>
      <c r="F151" s="23">
        <v>8</v>
      </c>
      <c r="G151" s="16"/>
      <c r="L151" s="32"/>
      <c r="M151" s="3">
        <v>0</v>
      </c>
      <c r="N151" s="33">
        <v>0</v>
      </c>
    </row>
    <row r="152" spans="2:14" ht="12.75" x14ac:dyDescent="0.35">
      <c r="B152" s="3" t="str">
        <v>Duvhök</v>
      </c>
      <c r="C152" s="3">
        <v>3</v>
      </c>
      <c r="D152" s="13">
        <v>148</v>
      </c>
      <c r="E152" s="22" t="str">
        <v>Bivråk</v>
      </c>
      <c r="F152" s="23">
        <v>8</v>
      </c>
      <c r="G152" s="16"/>
      <c r="L152" s="32"/>
      <c r="M152" s="3">
        <v>0</v>
      </c>
      <c r="N152" s="33">
        <v>0</v>
      </c>
    </row>
    <row r="153" spans="2:14" ht="12.75" x14ac:dyDescent="0.35">
      <c r="B153" s="3" t="str">
        <v>Brun kärrhök</v>
      </c>
      <c r="C153" s="3">
        <v>19</v>
      </c>
      <c r="D153" s="13">
        <v>149</v>
      </c>
      <c r="E153" s="22" t="str">
        <v>Blå kärrhök</v>
      </c>
      <c r="F153" s="23">
        <v>8</v>
      </c>
      <c r="G153" s="16"/>
      <c r="L153" s="32"/>
      <c r="M153" s="3">
        <v>0</v>
      </c>
      <c r="N153" s="33">
        <v>0</v>
      </c>
    </row>
    <row r="154" spans="2:14" ht="12.75" x14ac:dyDescent="0.35">
      <c r="B154" s="3" t="str">
        <v>Blå kärrhök</v>
      </c>
      <c r="C154" s="3">
        <v>8</v>
      </c>
      <c r="D154" s="13">
        <v>150</v>
      </c>
      <c r="E154" s="22" t="str">
        <v>Grönsångare</v>
      </c>
      <c r="F154" s="23">
        <v>8</v>
      </c>
      <c r="G154" s="16"/>
      <c r="L154" s="32"/>
      <c r="M154" s="3">
        <v>0</v>
      </c>
      <c r="N154" s="33">
        <v>0</v>
      </c>
    </row>
    <row r="155" spans="2:14" ht="12.75" x14ac:dyDescent="0.35">
      <c r="B155" s="3" t="str">
        <v>Stäpphök</v>
      </c>
      <c r="C155" s="3">
        <v>5</v>
      </c>
      <c r="D155" s="13">
        <v>151</v>
      </c>
      <c r="E155" s="22" t="str">
        <v>Årta</v>
      </c>
      <c r="F155" s="23">
        <v>7</v>
      </c>
      <c r="G155" s="16"/>
      <c r="L155" s="32"/>
      <c r="M155" s="3">
        <v>0</v>
      </c>
      <c r="N155" s="33">
        <v>0</v>
      </c>
    </row>
    <row r="156" spans="2:14" ht="12.75" x14ac:dyDescent="0.35">
      <c r="B156" s="3" t="str">
        <v>Ängshök</v>
      </c>
      <c r="C156" s="3">
        <v>4</v>
      </c>
      <c r="D156" s="13">
        <v>152</v>
      </c>
      <c r="E156" s="22" t="str">
        <v>Brunand</v>
      </c>
      <c r="F156" s="23">
        <v>7</v>
      </c>
      <c r="G156" s="16"/>
      <c r="L156" s="32"/>
      <c r="M156" s="3">
        <v>0</v>
      </c>
      <c r="N156" s="33">
        <v>0</v>
      </c>
    </row>
    <row r="157" spans="2:14" ht="12.75" x14ac:dyDescent="0.35">
      <c r="B157" s="3" t="str">
        <v>Röd glada</v>
      </c>
      <c r="C157" s="3">
        <v>15</v>
      </c>
      <c r="D157" s="13">
        <v>153</v>
      </c>
      <c r="E157" s="22" t="str">
        <v>Bergand</v>
      </c>
      <c r="F157" s="23">
        <v>7</v>
      </c>
      <c r="G157" s="16"/>
      <c r="L157" s="32"/>
      <c r="M157" s="3">
        <v>0</v>
      </c>
      <c r="N157" s="33">
        <v>0</v>
      </c>
    </row>
    <row r="158" spans="2:14" ht="12.75" x14ac:dyDescent="0.35">
      <c r="B158" s="3" t="str">
        <v>Brun glada</v>
      </c>
      <c r="C158" s="3">
        <v>7</v>
      </c>
      <c r="D158" s="13">
        <v>154</v>
      </c>
      <c r="E158" s="22" t="str">
        <v>Kustsnäppa</v>
      </c>
      <c r="F158" s="23">
        <v>7</v>
      </c>
      <c r="G158" s="16"/>
      <c r="L158" s="32"/>
      <c r="M158" s="3">
        <v>0</v>
      </c>
      <c r="N158" s="33">
        <v>0</v>
      </c>
    </row>
    <row r="159" spans="2:14" ht="12.75" x14ac:dyDescent="0.35">
      <c r="B159" s="3" t="str">
        <v>Havsörn</v>
      </c>
      <c r="C159" s="3">
        <v>26</v>
      </c>
      <c r="D159" s="13">
        <v>155</v>
      </c>
      <c r="E159" s="22" t="str">
        <v>Spovsnäppa</v>
      </c>
      <c r="F159" s="23">
        <v>7</v>
      </c>
      <c r="G159" s="16"/>
      <c r="L159" s="32"/>
      <c r="M159" s="3">
        <v>0</v>
      </c>
      <c r="N159" s="33">
        <v>0</v>
      </c>
    </row>
    <row r="160" spans="2:14" ht="12.75" x14ac:dyDescent="0.35">
      <c r="B160" s="3" t="str">
        <v>Fjällvråk</v>
      </c>
      <c r="C160" s="3">
        <v>9</v>
      </c>
      <c r="D160" s="13">
        <v>156</v>
      </c>
      <c r="E160" s="22" t="str">
        <v>Sandlöpare</v>
      </c>
      <c r="F160" s="23">
        <v>7</v>
      </c>
      <c r="G160" s="16"/>
      <c r="L160" s="32"/>
      <c r="M160" s="3">
        <v>0</v>
      </c>
      <c r="N160" s="33">
        <v>0</v>
      </c>
    </row>
    <row r="161" spans="2:14" ht="12.75" x14ac:dyDescent="0.35">
      <c r="B161" s="3" t="str">
        <v>Ormvråk</v>
      </c>
      <c r="C161" s="3">
        <v>24</v>
      </c>
      <c r="D161" s="13">
        <v>157</v>
      </c>
      <c r="E161" s="22" t="str">
        <v>Dvärgmås</v>
      </c>
      <c r="F161" s="23">
        <v>7</v>
      </c>
      <c r="G161" s="16"/>
      <c r="L161" s="32"/>
      <c r="M161" s="3">
        <v>0</v>
      </c>
      <c r="N161" s="33">
        <v>0</v>
      </c>
    </row>
    <row r="162" spans="2:14" ht="12.75" x14ac:dyDescent="0.35">
      <c r="B162" s="3" t="str">
        <v>Berguv</v>
      </c>
      <c r="C162" s="3">
        <v>2</v>
      </c>
      <c r="D162" s="13">
        <v>158</v>
      </c>
      <c r="E162" s="22" t="str">
        <v>Brun glada</v>
      </c>
      <c r="F162" s="23">
        <v>7</v>
      </c>
      <c r="G162" s="16"/>
      <c r="L162" s="32"/>
      <c r="M162" s="3">
        <v>0</v>
      </c>
      <c r="N162" s="33">
        <v>0</v>
      </c>
    </row>
    <row r="163" spans="2:14" ht="12.75" x14ac:dyDescent="0.35">
      <c r="B163" s="3" t="str">
        <v>Kattuggla</v>
      </c>
      <c r="C163" s="3">
        <v>4</v>
      </c>
      <c r="D163" s="13">
        <v>159</v>
      </c>
      <c r="E163" s="22" t="str">
        <v>Skäggmes</v>
      </c>
      <c r="F163" s="23">
        <v>7</v>
      </c>
      <c r="G163" s="16"/>
      <c r="L163" s="32"/>
      <c r="M163" s="3">
        <v>0</v>
      </c>
      <c r="N163" s="33">
        <v>0</v>
      </c>
    </row>
    <row r="164" spans="2:14" ht="12.75" x14ac:dyDescent="0.35">
      <c r="B164" s="3" t="str">
        <v>Slaguggla</v>
      </c>
      <c r="C164" s="3">
        <v>1</v>
      </c>
      <c r="D164" s="13">
        <v>160</v>
      </c>
      <c r="E164" s="22" t="str">
        <v>Trädlärka</v>
      </c>
      <c r="F164" s="23">
        <v>7</v>
      </c>
      <c r="G164" s="16"/>
      <c r="L164" s="32"/>
      <c r="M164" s="3">
        <v>0</v>
      </c>
      <c r="N164" s="33">
        <v>0</v>
      </c>
    </row>
    <row r="165" spans="2:14" ht="12.75" x14ac:dyDescent="0.35">
      <c r="B165" s="3" t="str">
        <v>Lappuggla</v>
      </c>
      <c r="C165" s="3">
        <v>0</v>
      </c>
      <c r="D165" s="13">
        <v>161</v>
      </c>
      <c r="E165" s="22" t="str">
        <v>Kärrsångare</v>
      </c>
      <c r="F165" s="23">
        <v>7</v>
      </c>
      <c r="G165" s="16"/>
      <c r="L165" s="32"/>
      <c r="M165" s="3">
        <v>0</v>
      </c>
      <c r="N165" s="33">
        <v>0</v>
      </c>
    </row>
    <row r="166" spans="2:14" ht="12.75" x14ac:dyDescent="0.35">
      <c r="B166" s="3" t="str">
        <v>Hökuggla</v>
      </c>
      <c r="C166" s="3">
        <v>2</v>
      </c>
      <c r="D166" s="13">
        <v>162</v>
      </c>
      <c r="E166" s="22" t="str">
        <v>Ringtrast</v>
      </c>
      <c r="F166" s="23">
        <v>7</v>
      </c>
      <c r="G166" s="16"/>
      <c r="L166" s="32"/>
      <c r="M166" s="3">
        <v>0</v>
      </c>
      <c r="N166" s="33">
        <v>0</v>
      </c>
    </row>
    <row r="167" spans="2:14" ht="12.75" x14ac:dyDescent="0.35">
      <c r="B167" s="3" t="str">
        <v>Sparvuggla</v>
      </c>
      <c r="C167" s="3">
        <v>2</v>
      </c>
      <c r="D167" s="13">
        <v>163</v>
      </c>
      <c r="E167" s="22" t="str">
        <v>Näktergal</v>
      </c>
      <c r="F167" s="23">
        <v>7</v>
      </c>
      <c r="G167" s="16"/>
      <c r="L167" s="32"/>
      <c r="M167" s="3">
        <v>0</v>
      </c>
      <c r="N167" s="33">
        <v>0</v>
      </c>
    </row>
    <row r="168" spans="2:14" ht="12.75" x14ac:dyDescent="0.35">
      <c r="B168" s="3" t="str">
        <v>Pärluggla</v>
      </c>
      <c r="C168" s="3">
        <v>1</v>
      </c>
      <c r="D168" s="13">
        <v>164</v>
      </c>
      <c r="E168" s="22" t="str">
        <v>Rörhöna</v>
      </c>
      <c r="F168" s="23">
        <v>6</v>
      </c>
      <c r="G168" s="16"/>
      <c r="L168" s="32"/>
      <c r="M168" s="3">
        <v>0</v>
      </c>
      <c r="N168" s="33">
        <v>0</v>
      </c>
    </row>
    <row r="169" spans="2:14" ht="12.75" x14ac:dyDescent="0.35">
      <c r="B169" s="3" t="str">
        <v>Hornuggla</v>
      </c>
      <c r="C169" s="3">
        <v>0</v>
      </c>
      <c r="D169" s="13">
        <v>165</v>
      </c>
      <c r="E169" s="22" t="str">
        <v>Rödspov</v>
      </c>
      <c r="F169" s="23">
        <v>6</v>
      </c>
      <c r="G169" s="16"/>
      <c r="L169" s="32"/>
      <c r="M169" s="3">
        <v>0</v>
      </c>
      <c r="N169" s="33">
        <v>0</v>
      </c>
    </row>
    <row r="170" spans="2:14" ht="12.75" x14ac:dyDescent="0.35">
      <c r="B170" s="3" t="str">
        <v>Jorduggla</v>
      </c>
      <c r="C170" s="3">
        <v>3</v>
      </c>
      <c r="D170" s="13">
        <v>166</v>
      </c>
      <c r="E170" s="22" t="str">
        <v>Myrsnäppa</v>
      </c>
      <c r="F170" s="23">
        <v>6</v>
      </c>
      <c r="G170" s="16"/>
      <c r="L170" s="32"/>
      <c r="M170" s="3">
        <v>0</v>
      </c>
      <c r="N170" s="33">
        <v>0</v>
      </c>
    </row>
    <row r="171" spans="2:14" ht="12.75" x14ac:dyDescent="0.35">
      <c r="B171" s="3" t="str">
        <v>Härfågel</v>
      </c>
      <c r="C171" s="3">
        <v>1</v>
      </c>
      <c r="D171" s="13">
        <v>167</v>
      </c>
      <c r="E171" s="22" t="str">
        <v>Mosnäppa</v>
      </c>
      <c r="F171" s="23">
        <v>6</v>
      </c>
      <c r="G171" s="16"/>
      <c r="L171" s="32"/>
      <c r="M171" s="3">
        <v>0</v>
      </c>
      <c r="N171" s="33">
        <v>0</v>
      </c>
    </row>
    <row r="172" spans="2:14" ht="12.75" x14ac:dyDescent="0.35">
      <c r="B172" s="3" t="str">
        <v>Kungsfiskare</v>
      </c>
      <c r="C172" s="3">
        <v>1</v>
      </c>
      <c r="D172" s="13">
        <v>168</v>
      </c>
      <c r="E172" s="22" t="str">
        <v>Skärsnäppa</v>
      </c>
      <c r="F172" s="23">
        <v>6</v>
      </c>
      <c r="G172" s="16"/>
      <c r="L172" s="32"/>
      <c r="M172" s="3">
        <v>0</v>
      </c>
      <c r="N172" s="33">
        <v>0</v>
      </c>
    </row>
    <row r="173" spans="2:14" ht="12.75" x14ac:dyDescent="0.35">
      <c r="B173" s="3" t="str">
        <v>Biätare</v>
      </c>
      <c r="C173" s="3">
        <v>3</v>
      </c>
      <c r="D173" s="13">
        <v>169</v>
      </c>
      <c r="E173" s="22" t="str">
        <v>Småsnäppa</v>
      </c>
      <c r="F173" s="23">
        <v>6</v>
      </c>
      <c r="G173" s="16"/>
      <c r="L173" s="32"/>
      <c r="M173" s="3">
        <v>0</v>
      </c>
      <c r="N173" s="33">
        <v>0</v>
      </c>
    </row>
    <row r="174" spans="2:14" ht="12.75" x14ac:dyDescent="0.35">
      <c r="B174" s="3" t="str">
        <v>Göktyta</v>
      </c>
      <c r="C174" s="3">
        <v>4</v>
      </c>
      <c r="D174" s="13">
        <v>170</v>
      </c>
      <c r="E174" s="22" t="str">
        <v>Mindre hackspett</v>
      </c>
      <c r="F174" s="23">
        <v>6</v>
      </c>
      <c r="G174" s="16"/>
      <c r="L174" s="32"/>
      <c r="M174" s="3">
        <v>0</v>
      </c>
      <c r="N174" s="33">
        <v>0</v>
      </c>
    </row>
    <row r="175" spans="2:14" ht="12.75" x14ac:dyDescent="0.35">
      <c r="B175" s="3" t="str">
        <v>Tretåig hackspett</v>
      </c>
      <c r="C175" s="3">
        <v>3</v>
      </c>
      <c r="D175" s="13">
        <v>171</v>
      </c>
      <c r="E175" s="22" t="str">
        <v>Svarthakad buskskvätta</v>
      </c>
      <c r="F175" s="23">
        <v>6</v>
      </c>
      <c r="G175" s="16"/>
      <c r="L175" s="32"/>
      <c r="M175" s="3">
        <v>0</v>
      </c>
      <c r="N175" s="33">
        <v>0</v>
      </c>
    </row>
    <row r="176" spans="2:14" ht="12.75" x14ac:dyDescent="0.35">
      <c r="B176" s="3" t="str">
        <v>Mindre hackspett</v>
      </c>
      <c r="C176" s="3">
        <v>6</v>
      </c>
      <c r="D176" s="13">
        <v>172</v>
      </c>
      <c r="E176" s="22" t="str">
        <v>Skärpiplärka</v>
      </c>
      <c r="F176" s="23">
        <v>6</v>
      </c>
      <c r="G176" s="16"/>
      <c r="L176" s="32"/>
      <c r="M176" s="3">
        <v>0</v>
      </c>
      <c r="N176" s="33">
        <v>0</v>
      </c>
    </row>
    <row r="177" spans="2:14" ht="12.75" x14ac:dyDescent="0.35">
      <c r="B177" s="3" t="str">
        <v>Större hackspett</v>
      </c>
      <c r="C177" s="3">
        <v>24</v>
      </c>
      <c r="D177" s="13">
        <v>173</v>
      </c>
      <c r="E177" s="22" t="str">
        <v>Prutgås</v>
      </c>
      <c r="F177" s="23">
        <v>5</v>
      </c>
      <c r="G177" s="16"/>
      <c r="L177" s="32"/>
      <c r="M177" s="3">
        <v>0</v>
      </c>
      <c r="N177" s="33">
        <v>0</v>
      </c>
    </row>
    <row r="178" spans="2:14" ht="12.75" x14ac:dyDescent="0.35">
      <c r="B178" s="3" t="str">
        <v>Vitryggig hackspett</v>
      </c>
      <c r="C178" s="3">
        <v>0</v>
      </c>
      <c r="D178" s="13">
        <v>174</v>
      </c>
      <c r="E178" s="22" t="str">
        <v>Bläsgås</v>
      </c>
      <c r="F178" s="23">
        <v>5</v>
      </c>
      <c r="G178" s="16"/>
      <c r="L178" s="32"/>
      <c r="M178" s="3">
        <v>0</v>
      </c>
      <c r="N178" s="33">
        <v>0</v>
      </c>
    </row>
    <row r="179" spans="2:14" ht="12.75" x14ac:dyDescent="0.35">
      <c r="B179" s="3" t="str">
        <v>Spillkråka</v>
      </c>
      <c r="C179" s="3">
        <v>5</v>
      </c>
      <c r="D179" s="13">
        <v>175</v>
      </c>
      <c r="E179" s="22" t="str">
        <v>Smalnäbbad simsnäppa</v>
      </c>
      <c r="F179" s="23">
        <v>5</v>
      </c>
      <c r="G179" s="16"/>
      <c r="L179" s="32"/>
      <c r="M179" s="3">
        <v>0</v>
      </c>
      <c r="N179" s="33">
        <v>0</v>
      </c>
    </row>
    <row r="180" spans="2:14" ht="12.75" x14ac:dyDescent="0.35">
      <c r="B180" s="3" t="str">
        <v>Gröngöling</v>
      </c>
      <c r="C180" s="3">
        <v>12</v>
      </c>
      <c r="D180" s="13">
        <v>176</v>
      </c>
      <c r="E180" s="22" t="str">
        <v>Tretåig mås</v>
      </c>
      <c r="F180" s="23">
        <v>5</v>
      </c>
      <c r="G180" s="16"/>
      <c r="L180" s="32"/>
      <c r="M180" s="3">
        <v>0</v>
      </c>
      <c r="N180" s="33">
        <v>0</v>
      </c>
    </row>
    <row r="181" spans="2:14" ht="12.75" x14ac:dyDescent="0.35">
      <c r="B181" s="3" t="str">
        <v>Gråspett</v>
      </c>
      <c r="C181" s="3">
        <v>1</v>
      </c>
      <c r="D181" s="13">
        <v>177</v>
      </c>
      <c r="E181" s="22" t="str">
        <v>Skräntärna</v>
      </c>
      <c r="F181" s="23">
        <v>5</v>
      </c>
      <c r="G181" s="16"/>
      <c r="L181" s="32"/>
      <c r="M181" s="3">
        <v>0</v>
      </c>
      <c r="N181" s="33">
        <v>0</v>
      </c>
    </row>
    <row r="182" spans="2:14" ht="12.75" x14ac:dyDescent="0.35">
      <c r="B182" s="3" t="str">
        <v>Tornfalk</v>
      </c>
      <c r="C182" s="3">
        <v>20</v>
      </c>
      <c r="D182" s="13">
        <v>178</v>
      </c>
      <c r="E182" s="22" t="str">
        <v>Havssula</v>
      </c>
      <c r="F182" s="23">
        <v>5</v>
      </c>
      <c r="G182" s="16"/>
      <c r="L182" s="32"/>
      <c r="M182" s="3">
        <v>0</v>
      </c>
      <c r="N182" s="33">
        <v>0</v>
      </c>
    </row>
    <row r="183" spans="2:14" ht="12.75" x14ac:dyDescent="0.35">
      <c r="B183" s="3" t="str">
        <v>Aftonfalk</v>
      </c>
      <c r="C183" s="3">
        <v>1</v>
      </c>
      <c r="D183" s="13">
        <v>179</v>
      </c>
      <c r="E183" s="22" t="str">
        <v>Rördrom</v>
      </c>
      <c r="F183" s="23">
        <v>5</v>
      </c>
      <c r="G183" s="16"/>
      <c r="L183" s="32"/>
      <c r="M183" s="3">
        <v>0</v>
      </c>
      <c r="N183" s="33">
        <v>0</v>
      </c>
    </row>
    <row r="184" spans="2:14" ht="12.75" x14ac:dyDescent="0.35">
      <c r="B184" s="3" t="str">
        <v>Stenfalk</v>
      </c>
      <c r="C184" s="3">
        <v>9</v>
      </c>
      <c r="D184" s="13">
        <v>180</v>
      </c>
      <c r="E184" s="22" t="str">
        <v>Stäpphök</v>
      </c>
      <c r="F184" s="23">
        <v>5</v>
      </c>
      <c r="G184" s="16"/>
      <c r="L184" s="32"/>
      <c r="M184" s="3">
        <v>0</v>
      </c>
      <c r="N184" s="33">
        <v>0</v>
      </c>
    </row>
    <row r="185" spans="2:14" ht="12.75" x14ac:dyDescent="0.35">
      <c r="B185" s="3" t="str">
        <v>Lärkfalk</v>
      </c>
      <c r="C185" s="3">
        <v>14</v>
      </c>
      <c r="D185" s="13">
        <v>181</v>
      </c>
      <c r="E185" s="22" t="str">
        <v>Spillkråka</v>
      </c>
      <c r="F185" s="23">
        <v>5</v>
      </c>
      <c r="G185" s="16"/>
      <c r="L185" s="32"/>
      <c r="M185" s="3">
        <v>0</v>
      </c>
      <c r="N185" s="33">
        <v>0</v>
      </c>
    </row>
    <row r="186" spans="2:14" ht="12.75" x14ac:dyDescent="0.35">
      <c r="B186" s="3" t="str">
        <v>Jaktfalk</v>
      </c>
      <c r="C186" s="3">
        <v>2</v>
      </c>
      <c r="D186" s="13">
        <v>182</v>
      </c>
      <c r="E186" s="22" t="str">
        <v>Lavskrika</v>
      </c>
      <c r="F186" s="23">
        <v>5</v>
      </c>
      <c r="G186" s="16"/>
      <c r="L186" s="32"/>
      <c r="M186" s="3">
        <v>0</v>
      </c>
      <c r="N186" s="33">
        <v>0</v>
      </c>
    </row>
    <row r="187" spans="2:14" ht="12.75" x14ac:dyDescent="0.35">
      <c r="B187" s="3" t="str">
        <v>Pilgrimsfalk</v>
      </c>
      <c r="C187" s="3">
        <v>9</v>
      </c>
      <c r="D187" s="13">
        <v>183</v>
      </c>
      <c r="E187" s="22" t="str">
        <v>Talltita</v>
      </c>
      <c r="F187" s="23">
        <v>5</v>
      </c>
      <c r="G187" s="16"/>
      <c r="L187" s="32"/>
      <c r="M187" s="3">
        <v>0</v>
      </c>
      <c r="N187" s="33">
        <v>0</v>
      </c>
    </row>
    <row r="188" spans="2:14" ht="12.75" x14ac:dyDescent="0.35">
      <c r="B188" s="3" t="str">
        <v>Törnskata</v>
      </c>
      <c r="C188" s="3">
        <v>11</v>
      </c>
      <c r="D188" s="13">
        <v>184</v>
      </c>
      <c r="E188" s="22" t="str">
        <v>Stjärtmes</v>
      </c>
      <c r="F188" s="23">
        <v>5</v>
      </c>
      <c r="G188" s="16"/>
      <c r="L188" s="32"/>
      <c r="M188" s="3">
        <v>0</v>
      </c>
      <c r="N188" s="33">
        <v>0</v>
      </c>
    </row>
    <row r="189" spans="2:14" ht="12.75" x14ac:dyDescent="0.35">
      <c r="B189" s="3" t="str">
        <v>Varfågel</v>
      </c>
      <c r="C189" s="3">
        <v>3</v>
      </c>
      <c r="D189" s="13">
        <v>185</v>
      </c>
      <c r="E189" s="22" t="str">
        <v>Blåhake</v>
      </c>
      <c r="F189" s="23">
        <v>5</v>
      </c>
      <c r="G189" s="16"/>
      <c r="L189" s="32"/>
      <c r="M189" s="3">
        <v>0</v>
      </c>
      <c r="N189" s="33">
        <v>0</v>
      </c>
    </row>
    <row r="190" spans="2:14" ht="12.75" x14ac:dyDescent="0.35">
      <c r="B190" s="3" t="str">
        <v>Sommargylling</v>
      </c>
      <c r="C190" s="3">
        <v>1</v>
      </c>
      <c r="D190" s="13">
        <v>186</v>
      </c>
      <c r="E190" s="22" t="str">
        <v>Tjäder</v>
      </c>
      <c r="F190" s="23">
        <v>4</v>
      </c>
      <c r="G190" s="16"/>
      <c r="L190" s="32"/>
      <c r="M190" s="3">
        <v>0</v>
      </c>
      <c r="N190" s="33">
        <v>0</v>
      </c>
    </row>
    <row r="191" spans="2:14" ht="12.75" x14ac:dyDescent="0.35">
      <c r="B191" s="3" t="str">
        <v>Lavskrika</v>
      </c>
      <c r="C191" s="3">
        <v>5</v>
      </c>
      <c r="D191" s="13">
        <v>187</v>
      </c>
      <c r="E191" s="22" t="str">
        <v>Fjällripa</v>
      </c>
      <c r="F191" s="23">
        <v>4</v>
      </c>
      <c r="G191" s="16"/>
      <c r="L191" s="32"/>
      <c r="M191" s="3">
        <v>0</v>
      </c>
      <c r="N191" s="33">
        <v>0</v>
      </c>
    </row>
    <row r="192" spans="2:14" ht="12.75" x14ac:dyDescent="0.35">
      <c r="B192" s="3" t="str">
        <v>Nötskrika</v>
      </c>
      <c r="C192" s="3">
        <v>9</v>
      </c>
      <c r="D192" s="13">
        <v>188</v>
      </c>
      <c r="E192" s="22" t="str">
        <v>Dalripa</v>
      </c>
      <c r="F192" s="23">
        <v>4</v>
      </c>
      <c r="G192" s="16"/>
      <c r="L192" s="32"/>
      <c r="M192" s="3">
        <v>0</v>
      </c>
      <c r="N192" s="33">
        <v>0</v>
      </c>
    </row>
    <row r="193" spans="2:14" ht="12.75" x14ac:dyDescent="0.35">
      <c r="B193" s="3" t="str">
        <v>Skata</v>
      </c>
      <c r="C193" s="3">
        <v>27</v>
      </c>
      <c r="D193" s="13">
        <v>189</v>
      </c>
      <c r="E193" s="22" t="str">
        <v>Rapphöna</v>
      </c>
      <c r="F193" s="23">
        <v>4</v>
      </c>
      <c r="G193" s="16"/>
      <c r="L193" s="32"/>
      <c r="M193" s="3">
        <v>0</v>
      </c>
      <c r="N193" s="33">
        <v>0</v>
      </c>
    </row>
    <row r="194" spans="2:14" ht="12.75" x14ac:dyDescent="0.35">
      <c r="B194" s="3" t="str">
        <v>Nötkråka</v>
      </c>
      <c r="C194" s="3">
        <v>3</v>
      </c>
      <c r="D194" s="13">
        <v>190</v>
      </c>
      <c r="E194" s="22" t="str">
        <v>Fjällabb</v>
      </c>
      <c r="F194" s="23">
        <v>4</v>
      </c>
      <c r="G194" s="16"/>
      <c r="L194" s="32"/>
      <c r="M194" s="3">
        <v>0</v>
      </c>
      <c r="N194" s="33">
        <v>0</v>
      </c>
    </row>
    <row r="195" spans="2:14" ht="12.75" x14ac:dyDescent="0.35">
      <c r="B195" s="3" t="str">
        <v>Kaja</v>
      </c>
      <c r="C195" s="3">
        <v>28</v>
      </c>
      <c r="D195" s="13">
        <v>191</v>
      </c>
      <c r="E195" s="22" t="str">
        <v>Vit stork</v>
      </c>
      <c r="F195" s="23">
        <v>4</v>
      </c>
      <c r="G195" s="16"/>
      <c r="L195" s="32"/>
      <c r="M195" s="3">
        <v>0</v>
      </c>
      <c r="N195" s="33">
        <v>0</v>
      </c>
    </row>
    <row r="196" spans="2:14" ht="12.75" x14ac:dyDescent="0.35">
      <c r="B196" s="3" t="str">
        <v>Råka</v>
      </c>
      <c r="C196" s="3">
        <v>18</v>
      </c>
      <c r="D196" s="13">
        <v>192</v>
      </c>
      <c r="E196" s="22" t="str">
        <v>Toppskarv</v>
      </c>
      <c r="F196" s="23">
        <v>4</v>
      </c>
      <c r="G196" s="16"/>
      <c r="L196" s="32"/>
      <c r="M196" s="3">
        <v>0</v>
      </c>
      <c r="N196" s="33">
        <v>0</v>
      </c>
    </row>
    <row r="197" spans="2:14" ht="12.75" x14ac:dyDescent="0.35">
      <c r="B197" s="3" t="str">
        <v>Kråka</v>
      </c>
      <c r="C197" s="3">
        <v>28</v>
      </c>
      <c r="D197" s="13">
        <v>193</v>
      </c>
      <c r="E197" s="22" t="str">
        <v>Ängshök</v>
      </c>
      <c r="F197" s="23">
        <v>4</v>
      </c>
      <c r="G197" s="16"/>
      <c r="L197" s="32"/>
      <c r="M197" s="3">
        <v>0</v>
      </c>
      <c r="N197" s="33">
        <v>0</v>
      </c>
    </row>
    <row r="198" spans="2:14" ht="12.75" x14ac:dyDescent="0.35">
      <c r="B198" s="3" t="str">
        <v>Korp</v>
      </c>
      <c r="C198" s="3">
        <v>24</v>
      </c>
      <c r="D198" s="13">
        <v>194</v>
      </c>
      <c r="E198" s="22" t="str">
        <v>Kattuggla</v>
      </c>
      <c r="F198" s="23">
        <v>4</v>
      </c>
      <c r="G198" s="16"/>
      <c r="L198" s="32"/>
      <c r="M198" s="3">
        <v>0</v>
      </c>
      <c r="N198" s="33">
        <v>0</v>
      </c>
    </row>
    <row r="199" spans="2:14" ht="12.75" x14ac:dyDescent="0.35">
      <c r="B199" s="3" t="str">
        <v>Sidensvans</v>
      </c>
      <c r="C199" s="3">
        <v>9</v>
      </c>
      <c r="D199" s="13">
        <v>195</v>
      </c>
      <c r="E199" s="22" t="str">
        <v>Göktyta</v>
      </c>
      <c r="F199" s="23">
        <v>4</v>
      </c>
      <c r="G199" s="16"/>
      <c r="L199" s="32"/>
      <c r="M199" s="3">
        <v>0</v>
      </c>
      <c r="N199" s="33">
        <v>0</v>
      </c>
    </row>
    <row r="200" spans="2:14" ht="12.75" x14ac:dyDescent="0.35">
      <c r="B200" s="3" t="str">
        <v>Svartmes</v>
      </c>
      <c r="C200" s="3">
        <v>12</v>
      </c>
      <c r="D200" s="13">
        <v>196</v>
      </c>
      <c r="E200" s="22" t="str">
        <v>Svart rödstjärt</v>
      </c>
      <c r="F200" s="23">
        <v>4</v>
      </c>
      <c r="G200" s="16"/>
      <c r="L200" s="32"/>
      <c r="M200" s="3">
        <v>0</v>
      </c>
      <c r="N200" s="33">
        <v>0</v>
      </c>
    </row>
    <row r="201" spans="2:14" ht="12.75" x14ac:dyDescent="0.35">
      <c r="B201" s="3" t="str">
        <v>Tofsmes</v>
      </c>
      <c r="C201" s="3">
        <v>3</v>
      </c>
      <c r="D201" s="13">
        <v>197</v>
      </c>
      <c r="E201" s="22" t="str">
        <v>Strömstare</v>
      </c>
      <c r="F201" s="23">
        <v>4</v>
      </c>
      <c r="G201" s="16"/>
      <c r="L201" s="32"/>
      <c r="M201" s="3">
        <v>0</v>
      </c>
      <c r="N201" s="33">
        <v>0</v>
      </c>
    </row>
    <row r="202" spans="2:14" ht="12.75" x14ac:dyDescent="0.35">
      <c r="B202" s="3" t="str">
        <v>Entita</v>
      </c>
      <c r="C202" s="3">
        <v>9</v>
      </c>
      <c r="D202" s="13">
        <v>198</v>
      </c>
      <c r="E202" s="22" t="str">
        <v>Vinterhämpling</v>
      </c>
      <c r="F202" s="23">
        <v>4</v>
      </c>
      <c r="G202" s="16"/>
      <c r="L202" s="32"/>
      <c r="M202" s="3">
        <v>0</v>
      </c>
      <c r="N202" s="33">
        <v>0</v>
      </c>
    </row>
    <row r="203" spans="2:14" ht="12.75" x14ac:dyDescent="0.35">
      <c r="B203" s="3" t="str">
        <v>Talltita</v>
      </c>
      <c r="C203" s="3">
        <v>5</v>
      </c>
      <c r="D203" s="13">
        <v>199</v>
      </c>
      <c r="E203" s="22" t="str">
        <v>Större korsnäbb</v>
      </c>
      <c r="F203" s="23">
        <v>4</v>
      </c>
      <c r="G203" s="16"/>
      <c r="L203" s="32"/>
      <c r="M203" s="3">
        <v>0</v>
      </c>
      <c r="N203" s="33">
        <v>0</v>
      </c>
    </row>
    <row r="204" spans="2:14" ht="12.75" x14ac:dyDescent="0.35">
      <c r="B204" s="3" t="str">
        <v>Lappmes</v>
      </c>
      <c r="C204" s="3">
        <v>0</v>
      </c>
      <c r="D204" s="13">
        <v>200</v>
      </c>
      <c r="E204" s="22" t="str">
        <v>Snösparv</v>
      </c>
      <c r="F204" s="23">
        <v>4</v>
      </c>
      <c r="G204" s="16"/>
      <c r="L204" s="32"/>
      <c r="M204" s="3">
        <v>0</v>
      </c>
      <c r="N204" s="33">
        <v>0</v>
      </c>
    </row>
    <row r="205" spans="2:14" ht="12.75" x14ac:dyDescent="0.35">
      <c r="B205" s="3" t="str">
        <v>Blåmes</v>
      </c>
      <c r="C205" s="3">
        <v>27</v>
      </c>
      <c r="D205" s="13">
        <v>201</v>
      </c>
      <c r="E205" s="22" t="str">
        <v>Tundragås</v>
      </c>
      <c r="F205" s="23">
        <v>3</v>
      </c>
      <c r="G205" s="16"/>
      <c r="L205" s="32"/>
      <c r="M205" s="3">
        <v>0</v>
      </c>
      <c r="N205" s="33">
        <v>0</v>
      </c>
    </row>
    <row r="206" spans="2:14" ht="12.75" x14ac:dyDescent="0.35">
      <c r="B206" s="3" t="str">
        <v>Talgoxe</v>
      </c>
      <c r="C206" s="3">
        <v>28</v>
      </c>
      <c r="D206" s="13">
        <v>202</v>
      </c>
      <c r="E206" s="22" t="str">
        <v>Mindre sångsvan</v>
      </c>
      <c r="F206" s="23">
        <v>3</v>
      </c>
      <c r="G206" s="16"/>
      <c r="L206" s="32"/>
      <c r="M206" s="3">
        <v>0</v>
      </c>
      <c r="N206" s="33">
        <v>0</v>
      </c>
    </row>
    <row r="207" spans="2:14" ht="12.75" x14ac:dyDescent="0.35">
      <c r="B207" s="3" t="str">
        <v>Pungmes</v>
      </c>
      <c r="C207" s="3">
        <v>2</v>
      </c>
      <c r="D207" s="13">
        <v>203</v>
      </c>
      <c r="E207" s="22" t="str">
        <v>Salskrake</v>
      </c>
      <c r="F207" s="23">
        <v>3</v>
      </c>
      <c r="G207" s="16"/>
      <c r="L207" s="32"/>
      <c r="M207" s="3">
        <v>0</v>
      </c>
      <c r="N207" s="33">
        <v>0</v>
      </c>
    </row>
    <row r="208" spans="2:14" ht="12.75" x14ac:dyDescent="0.35">
      <c r="B208" s="3" t="str">
        <v>Skäggmes</v>
      </c>
      <c r="C208" s="3">
        <v>7</v>
      </c>
      <c r="D208" s="13">
        <v>204</v>
      </c>
      <c r="E208" s="22" t="str">
        <v>Orre</v>
      </c>
      <c r="F208" s="23">
        <v>3</v>
      </c>
      <c r="G208" s="16"/>
      <c r="L208" s="32"/>
      <c r="M208" s="3">
        <v>0</v>
      </c>
      <c r="N208" s="33">
        <v>0</v>
      </c>
    </row>
    <row r="209" spans="2:14" ht="12.75" x14ac:dyDescent="0.35">
      <c r="B209" s="3" t="str">
        <v>Trädlärka</v>
      </c>
      <c r="C209" s="3">
        <v>7</v>
      </c>
      <c r="D209" s="13">
        <v>205</v>
      </c>
      <c r="E209" s="22" t="str">
        <v>Vaktel</v>
      </c>
      <c r="F209" s="23">
        <v>3</v>
      </c>
      <c r="G209" s="16"/>
      <c r="L209" s="32"/>
      <c r="M209" s="3">
        <v>0</v>
      </c>
      <c r="N209" s="33">
        <v>0</v>
      </c>
    </row>
    <row r="210" spans="2:14" ht="12.75" x14ac:dyDescent="0.35">
      <c r="B210" s="3" t="str">
        <v>Sånglärka</v>
      </c>
      <c r="C210" s="3">
        <v>20</v>
      </c>
      <c r="D210" s="13">
        <v>206</v>
      </c>
      <c r="E210" s="22" t="str">
        <v>Nattskärra</v>
      </c>
      <c r="F210" s="23">
        <v>3</v>
      </c>
      <c r="G210" s="16"/>
      <c r="L210" s="32"/>
      <c r="M210" s="3">
        <v>0</v>
      </c>
      <c r="N210" s="33">
        <v>0</v>
      </c>
    </row>
    <row r="211" spans="2:14" ht="12.75" x14ac:dyDescent="0.35">
      <c r="B211" s="3" t="str">
        <v>Tofslärka</v>
      </c>
      <c r="C211" s="3">
        <v>0</v>
      </c>
      <c r="D211" s="13">
        <v>207</v>
      </c>
      <c r="E211" s="22" t="str">
        <v>Småfläckig sumphöna</v>
      </c>
      <c r="F211" s="23">
        <v>3</v>
      </c>
      <c r="G211" s="16"/>
      <c r="L211" s="32"/>
      <c r="M211" s="3">
        <v>0</v>
      </c>
      <c r="N211" s="33">
        <v>0</v>
      </c>
    </row>
    <row r="212" spans="2:14" ht="12.75" x14ac:dyDescent="0.35">
      <c r="B212" s="3" t="str">
        <v>Berglärka</v>
      </c>
      <c r="C212" s="3">
        <v>2</v>
      </c>
      <c r="D212" s="13">
        <v>208</v>
      </c>
      <c r="E212" s="22" t="str">
        <v>Fjällpipare</v>
      </c>
      <c r="F212" s="23">
        <v>3</v>
      </c>
      <c r="G212" s="16"/>
      <c r="L212" s="32"/>
      <c r="M212" s="3">
        <v>0</v>
      </c>
      <c r="N212" s="33">
        <v>0</v>
      </c>
    </row>
    <row r="213" spans="2:14" ht="12.75" x14ac:dyDescent="0.35">
      <c r="B213" s="3" t="str">
        <v>Korttålärka</v>
      </c>
      <c r="C213" s="3">
        <v>0</v>
      </c>
      <c r="D213" s="13">
        <v>209</v>
      </c>
      <c r="E213" s="22" t="str">
        <v>Dubbelbeckasin</v>
      </c>
      <c r="F213" s="23">
        <v>3</v>
      </c>
      <c r="G213" s="16"/>
      <c r="L213" s="32"/>
      <c r="M213" s="3">
        <v>0</v>
      </c>
      <c r="N213" s="33">
        <v>0</v>
      </c>
    </row>
    <row r="214" spans="2:14" ht="12.75" x14ac:dyDescent="0.35">
      <c r="B214" s="3" t="str">
        <v>Backsvala</v>
      </c>
      <c r="C214" s="3">
        <v>20</v>
      </c>
      <c r="D214" s="13">
        <v>210</v>
      </c>
      <c r="E214" s="22" t="str">
        <v>Kaspisk trut</v>
      </c>
      <c r="F214" s="23">
        <v>3</v>
      </c>
      <c r="G214" s="16"/>
      <c r="L214" s="32"/>
      <c r="M214" s="3">
        <v>0</v>
      </c>
      <c r="N214" s="33">
        <v>0</v>
      </c>
    </row>
    <row r="215" spans="2:14" ht="12.75" x14ac:dyDescent="0.35">
      <c r="B215" s="3" t="str">
        <v>Ladusvala</v>
      </c>
      <c r="C215" s="3">
        <v>23</v>
      </c>
      <c r="D215" s="13">
        <v>211</v>
      </c>
      <c r="E215" s="22" t="str">
        <v>Svartnäbbad islom</v>
      </c>
      <c r="F215" s="23">
        <v>3</v>
      </c>
      <c r="G215" s="16"/>
      <c r="L215" s="32"/>
      <c r="M215" s="3">
        <v>0</v>
      </c>
      <c r="N215" s="33">
        <v>0</v>
      </c>
    </row>
    <row r="216" spans="2:14" ht="12.75" x14ac:dyDescent="0.35">
      <c r="B216" s="3" t="str">
        <v>Hussvala</v>
      </c>
      <c r="C216" s="3">
        <v>21</v>
      </c>
      <c r="D216" s="13">
        <v>212</v>
      </c>
      <c r="E216" s="22" t="str">
        <v>Stormfågel</v>
      </c>
      <c r="F216" s="23">
        <v>3</v>
      </c>
      <c r="G216" s="16"/>
      <c r="L216" s="32"/>
      <c r="M216" s="3">
        <v>0</v>
      </c>
      <c r="N216" s="33">
        <v>0</v>
      </c>
    </row>
    <row r="217" spans="2:14" ht="12.75" x14ac:dyDescent="0.35">
      <c r="B217" s="3" t="str">
        <v>Rostgumpsvala</v>
      </c>
      <c r="C217" s="3">
        <v>1</v>
      </c>
      <c r="D217" s="13">
        <v>213</v>
      </c>
      <c r="E217" s="22" t="str">
        <v>Kungsörn</v>
      </c>
      <c r="F217" s="23">
        <v>3</v>
      </c>
      <c r="G217" s="16"/>
      <c r="L217" s="32"/>
      <c r="M217" s="3">
        <v>0</v>
      </c>
      <c r="N217" s="33">
        <v>0</v>
      </c>
    </row>
    <row r="218" spans="2:14" ht="12.75" x14ac:dyDescent="0.35">
      <c r="B218" s="3" t="str">
        <v>Stjärtmes</v>
      </c>
      <c r="C218" s="3">
        <v>5</v>
      </c>
      <c r="D218" s="13">
        <v>214</v>
      </c>
      <c r="E218" s="22" t="str">
        <v>Duvhök</v>
      </c>
      <c r="F218" s="23">
        <v>3</v>
      </c>
      <c r="G218" s="16"/>
      <c r="L218" s="32"/>
      <c r="M218" s="3">
        <v>0</v>
      </c>
      <c r="N218" s="33">
        <v>0</v>
      </c>
    </row>
    <row r="219" spans="2:14" ht="12.75" x14ac:dyDescent="0.35">
      <c r="B219" s="3" t="str">
        <v>Grönsångare</v>
      </c>
      <c r="C219" s="3">
        <v>8</v>
      </c>
      <c r="D219" s="13">
        <v>215</v>
      </c>
      <c r="E219" s="22" t="str">
        <v>Jorduggla</v>
      </c>
      <c r="F219" s="23">
        <v>3</v>
      </c>
      <c r="G219" s="16"/>
      <c r="L219" s="32"/>
      <c r="M219" s="3">
        <v>0</v>
      </c>
      <c r="N219" s="33">
        <v>0</v>
      </c>
    </row>
    <row r="220" spans="2:14" ht="12.75" x14ac:dyDescent="0.35">
      <c r="B220" s="3" t="str">
        <v>Tajgasångare</v>
      </c>
      <c r="C220" s="3">
        <v>1</v>
      </c>
      <c r="D220" s="13">
        <v>216</v>
      </c>
      <c r="E220" s="22" t="str">
        <v>Biätare</v>
      </c>
      <c r="F220" s="23">
        <v>3</v>
      </c>
      <c r="G220" s="16"/>
      <c r="L220" s="32"/>
      <c r="M220" s="3">
        <v>0</v>
      </c>
      <c r="N220" s="33">
        <v>0</v>
      </c>
    </row>
    <row r="221" spans="2:14" ht="12.75" x14ac:dyDescent="0.35">
      <c r="B221" s="3" t="str">
        <v>Kungsfågelsångare</v>
      </c>
      <c r="C221" s="3">
        <v>0</v>
      </c>
      <c r="D221" s="13">
        <v>217</v>
      </c>
      <c r="E221" s="22" t="str">
        <v>Tretåig hackspett</v>
      </c>
      <c r="F221" s="23">
        <v>3</v>
      </c>
      <c r="G221" s="16"/>
      <c r="L221" s="32"/>
      <c r="M221" s="3">
        <v>0</v>
      </c>
      <c r="N221" s="33">
        <v>0</v>
      </c>
    </row>
    <row r="222" spans="2:14" ht="12.75" x14ac:dyDescent="0.35">
      <c r="B222" s="3" t="str">
        <v>Lövsångare</v>
      </c>
      <c r="C222" s="3">
        <v>21</v>
      </c>
      <c r="D222" s="13">
        <v>218</v>
      </c>
      <c r="E222" s="22" t="str">
        <v>Varfågel</v>
      </c>
      <c r="F222" s="23">
        <v>3</v>
      </c>
      <c r="G222" s="16"/>
      <c r="L222" s="32"/>
      <c r="M222" s="3">
        <v>0</v>
      </c>
      <c r="N222" s="33">
        <v>0</v>
      </c>
    </row>
    <row r="223" spans="2:14" ht="12.75" x14ac:dyDescent="0.35">
      <c r="B223" s="3" t="str">
        <v>Gransångare</v>
      </c>
      <c r="C223" s="3">
        <v>21</v>
      </c>
      <c r="D223" s="13">
        <v>219</v>
      </c>
      <c r="E223" s="22" t="str">
        <v>Nötkråka</v>
      </c>
      <c r="F223" s="23">
        <v>3</v>
      </c>
      <c r="G223" s="16"/>
      <c r="L223" s="32"/>
      <c r="M223" s="3">
        <v>0</v>
      </c>
      <c r="N223" s="33">
        <v>0</v>
      </c>
    </row>
    <row r="224" spans="2:14" ht="12.75" x14ac:dyDescent="0.35">
      <c r="B224" s="3" t="str">
        <v>Lundsångare</v>
      </c>
      <c r="C224" s="3">
        <v>0</v>
      </c>
      <c r="D224" s="13">
        <v>220</v>
      </c>
      <c r="E224" s="22" t="str">
        <v>Tofsmes</v>
      </c>
      <c r="F224" s="23">
        <v>3</v>
      </c>
      <c r="G224" s="16"/>
      <c r="L224" s="32"/>
      <c r="M224" s="3">
        <v>0</v>
      </c>
      <c r="N224" s="33">
        <v>0</v>
      </c>
    </row>
    <row r="225" spans="2:14" ht="12.75" x14ac:dyDescent="0.35">
      <c r="B225" s="3" t="str">
        <v>Nordsångare</v>
      </c>
      <c r="C225" s="3">
        <v>0</v>
      </c>
      <c r="D225" s="13">
        <v>221</v>
      </c>
      <c r="E225" s="22" t="str">
        <v>Brandkronad kungsfågel</v>
      </c>
      <c r="F225" s="23">
        <v>3</v>
      </c>
      <c r="G225" s="16"/>
      <c r="L225" s="32"/>
      <c r="M225" s="3">
        <v>0</v>
      </c>
      <c r="N225" s="33">
        <v>0</v>
      </c>
    </row>
    <row r="226" spans="2:14" ht="12.75" x14ac:dyDescent="0.35">
      <c r="B226" s="3" t="str">
        <v>Trastsångare</v>
      </c>
      <c r="C226" s="3">
        <v>1</v>
      </c>
      <c r="D226" s="13">
        <v>222</v>
      </c>
      <c r="E226" s="22" t="str">
        <v>Halsbandsflugsnappare</v>
      </c>
      <c r="F226" s="23">
        <v>3</v>
      </c>
      <c r="G226" s="16"/>
      <c r="L226" s="32"/>
      <c r="M226" s="3">
        <v>0</v>
      </c>
      <c r="N226" s="33">
        <v>0</v>
      </c>
    </row>
    <row r="227" spans="2:14" ht="12.75" x14ac:dyDescent="0.35">
      <c r="B227" s="3" t="str">
        <v>Sävsångare</v>
      </c>
      <c r="C227" s="3">
        <v>11</v>
      </c>
      <c r="D227" s="13">
        <v>223</v>
      </c>
      <c r="E227" s="22" t="str">
        <v>Citronärla</v>
      </c>
      <c r="F227" s="23">
        <v>3</v>
      </c>
      <c r="G227" s="16"/>
      <c r="L227" s="32"/>
      <c r="M227" s="3">
        <v>0</v>
      </c>
      <c r="N227" s="33">
        <v>0</v>
      </c>
    </row>
    <row r="228" spans="2:14" ht="12.75" x14ac:dyDescent="0.35">
      <c r="B228" s="3" t="str">
        <v>Busksångare</v>
      </c>
      <c r="C228" s="3">
        <v>0</v>
      </c>
      <c r="D228" s="13">
        <v>224</v>
      </c>
      <c r="E228" s="22" t="str">
        <v>Gulhämpling</v>
      </c>
      <c r="F228" s="23">
        <v>3</v>
      </c>
      <c r="G228" s="16"/>
      <c r="L228" s="32"/>
      <c r="M228" s="3">
        <v>0</v>
      </c>
      <c r="N228" s="33">
        <v>0</v>
      </c>
    </row>
    <row r="229" spans="2:14" ht="12.75" x14ac:dyDescent="0.35">
      <c r="B229" s="3" t="str">
        <v>Rörsångare</v>
      </c>
      <c r="C229" s="3">
        <v>11</v>
      </c>
      <c r="D229" s="13">
        <v>225</v>
      </c>
      <c r="E229" s="22" t="str">
        <v>Lappsparv</v>
      </c>
      <c r="F229" s="23">
        <v>3</v>
      </c>
      <c r="G229" s="16"/>
      <c r="L229" s="32"/>
      <c r="M229" s="3">
        <v>0</v>
      </c>
      <c r="N229" s="33">
        <v>0</v>
      </c>
    </row>
    <row r="230" spans="2:14" ht="12.75" x14ac:dyDescent="0.35">
      <c r="B230" s="3" t="str">
        <v>Kärrsångare</v>
      </c>
      <c r="C230" s="3">
        <v>7</v>
      </c>
      <c r="D230" s="13">
        <v>226</v>
      </c>
      <c r="E230" s="22" t="str">
        <v>Spetsbergsgås</v>
      </c>
      <c r="F230" s="23">
        <v>2</v>
      </c>
      <c r="G230" s="16"/>
      <c r="L230" s="32"/>
      <c r="M230" s="3">
        <v>0</v>
      </c>
      <c r="N230" s="33">
        <v>0</v>
      </c>
    </row>
    <row r="231" spans="2:14" ht="12.75" x14ac:dyDescent="0.35">
      <c r="B231" s="3" t="str">
        <v>Härmsångare</v>
      </c>
      <c r="C231" s="3">
        <v>9</v>
      </c>
      <c r="D231" s="13">
        <v>227</v>
      </c>
      <c r="E231" s="22" t="str">
        <v>Fjällgås</v>
      </c>
      <c r="F231" s="23">
        <v>2</v>
      </c>
      <c r="G231" s="16"/>
      <c r="L231" s="32"/>
      <c r="M231" s="3">
        <v>0</v>
      </c>
      <c r="N231" s="33">
        <v>0</v>
      </c>
    </row>
    <row r="232" spans="2:14" ht="12.75" x14ac:dyDescent="0.35">
      <c r="B232" s="3" t="str">
        <v>Flodsångare</v>
      </c>
      <c r="C232" s="3">
        <v>0</v>
      </c>
      <c r="D232" s="13">
        <v>228</v>
      </c>
      <c r="E232" s="22" t="str">
        <v>Berguv</v>
      </c>
      <c r="F232" s="23">
        <v>2</v>
      </c>
      <c r="G232" s="16"/>
      <c r="L232" s="32"/>
      <c r="M232" s="3">
        <v>0</v>
      </c>
      <c r="N232" s="33">
        <v>0</v>
      </c>
    </row>
    <row r="233" spans="2:14" ht="12.75" x14ac:dyDescent="0.35">
      <c r="B233" s="3" t="str">
        <v>Vassångare</v>
      </c>
      <c r="C233" s="3">
        <v>1</v>
      </c>
      <c r="D233" s="13">
        <v>229</v>
      </c>
      <c r="E233" s="22" t="str">
        <v>Hökuggla</v>
      </c>
      <c r="F233" s="23">
        <v>2</v>
      </c>
      <c r="G233" s="16"/>
      <c r="L233" s="32"/>
      <c r="M233" s="3">
        <v>0</v>
      </c>
      <c r="N233" s="33">
        <v>0</v>
      </c>
    </row>
    <row r="234" spans="2:14" ht="12.75" x14ac:dyDescent="0.35">
      <c r="B234" s="3" t="str">
        <v>Gräshoppsångare</v>
      </c>
      <c r="C234" s="3">
        <v>1</v>
      </c>
      <c r="D234" s="13">
        <v>230</v>
      </c>
      <c r="E234" s="22" t="str">
        <v>Sparvuggla</v>
      </c>
      <c r="F234" s="23">
        <v>2</v>
      </c>
      <c r="G234" s="16"/>
      <c r="L234" s="32"/>
      <c r="M234" s="3">
        <v>0</v>
      </c>
      <c r="N234" s="33">
        <v>0</v>
      </c>
    </row>
    <row r="235" spans="2:14" ht="12.75" x14ac:dyDescent="0.35">
      <c r="B235" s="3" t="str">
        <v>Svarthätta</v>
      </c>
      <c r="C235" s="3">
        <v>18</v>
      </c>
      <c r="D235" s="13">
        <v>231</v>
      </c>
      <c r="E235" s="22" t="str">
        <v>Jaktfalk</v>
      </c>
      <c r="F235" s="23">
        <v>2</v>
      </c>
      <c r="G235" s="16"/>
      <c r="L235" s="32"/>
      <c r="M235" s="3">
        <v>0</v>
      </c>
      <c r="N235" s="33">
        <v>0</v>
      </c>
    </row>
    <row r="236" spans="2:14" ht="12.75" x14ac:dyDescent="0.35">
      <c r="B236" s="3" t="str">
        <v>Trädgårdssångare</v>
      </c>
      <c r="C236" s="3">
        <v>13</v>
      </c>
      <c r="D236" s="13">
        <v>232</v>
      </c>
      <c r="E236" s="22" t="str">
        <v>Pungmes</v>
      </c>
      <c r="F236" s="23">
        <v>2</v>
      </c>
      <c r="G236" s="16"/>
      <c r="L236" s="32"/>
      <c r="M236" s="3">
        <v>0</v>
      </c>
      <c r="N236" s="33">
        <v>0</v>
      </c>
    </row>
    <row r="237" spans="2:14" ht="12.75" x14ac:dyDescent="0.35">
      <c r="B237" s="3" t="str">
        <v>Höksångare</v>
      </c>
      <c r="C237" s="3">
        <v>2</v>
      </c>
      <c r="D237" s="13">
        <v>233</v>
      </c>
      <c r="E237" s="22" t="str">
        <v>Berglärka</v>
      </c>
      <c r="F237" s="23">
        <v>2</v>
      </c>
      <c r="G237" s="16"/>
      <c r="L237" s="32"/>
      <c r="M237" s="3">
        <v>0</v>
      </c>
      <c r="N237" s="33">
        <v>0</v>
      </c>
    </row>
    <row r="238" spans="2:14" ht="12.75" x14ac:dyDescent="0.35">
      <c r="B238" s="3" t="str">
        <v>Ärtsångare</v>
      </c>
      <c r="C238" s="3">
        <v>16</v>
      </c>
      <c r="D238" s="13">
        <v>234</v>
      </c>
      <c r="E238" s="22" t="str">
        <v>Höksångare</v>
      </c>
      <c r="F238" s="23">
        <v>2</v>
      </c>
      <c r="G238" s="16"/>
      <c r="L238" s="32"/>
      <c r="M238" s="3">
        <v>0</v>
      </c>
      <c r="N238" s="33">
        <v>0</v>
      </c>
    </row>
    <row r="239" spans="2:14" ht="12.75" x14ac:dyDescent="0.35">
      <c r="B239" s="3" t="str">
        <v>Törnsångare</v>
      </c>
      <c r="C239" s="3">
        <v>15</v>
      </c>
      <c r="D239" s="13">
        <v>235</v>
      </c>
      <c r="E239" s="22" t="str">
        <v>Mindre flugsnappare</v>
      </c>
      <c r="F239" s="23">
        <v>2</v>
      </c>
      <c r="G239" s="16"/>
      <c r="L239" s="32"/>
      <c r="M239" s="3">
        <v>0</v>
      </c>
      <c r="N239" s="33">
        <v>0</v>
      </c>
    </row>
    <row r="240" spans="2:14" ht="12.75" x14ac:dyDescent="0.35">
      <c r="B240" s="3" t="str">
        <v>Brandkronad kungsfågel</v>
      </c>
      <c r="C240" s="3">
        <v>3</v>
      </c>
      <c r="D240" s="13">
        <v>236</v>
      </c>
      <c r="E240" s="22" t="str">
        <v>Fältpiplärka</v>
      </c>
      <c r="F240" s="23">
        <v>2</v>
      </c>
      <c r="G240" s="16"/>
      <c r="L240" s="32"/>
      <c r="M240" s="3">
        <v>0</v>
      </c>
      <c r="N240" s="33">
        <v>0</v>
      </c>
    </row>
    <row r="241" spans="2:14" ht="12.75" x14ac:dyDescent="0.35">
      <c r="B241" s="3" t="str">
        <v>Kungsfågel</v>
      </c>
      <c r="C241" s="3">
        <v>19</v>
      </c>
      <c r="D241" s="13">
        <v>237</v>
      </c>
      <c r="E241" s="22" t="str">
        <v>Dvärgsparv</v>
      </c>
      <c r="F241" s="23">
        <v>2</v>
      </c>
      <c r="G241" s="16"/>
      <c r="L241" s="32"/>
      <c r="M241" s="3">
        <v>0</v>
      </c>
      <c r="N241" s="33">
        <v>0</v>
      </c>
    </row>
    <row r="242" spans="2:14" ht="12.75" x14ac:dyDescent="0.35">
      <c r="B242" s="3" t="str">
        <v>Gärdsmyg</v>
      </c>
      <c r="C242" s="3">
        <v>24</v>
      </c>
      <c r="D242" s="13">
        <v>238</v>
      </c>
      <c r="E242" s="22" t="str">
        <v>Trädgårdsträdkrypare</v>
      </c>
      <c r="F242" s="23">
        <v>2</v>
      </c>
      <c r="G242" s="16"/>
      <c r="L242" s="32"/>
      <c r="M242" s="3">
        <v>0</v>
      </c>
      <c r="N242" s="33">
        <v>0</v>
      </c>
    </row>
    <row r="243" spans="2:14" ht="12.75" x14ac:dyDescent="0.35">
      <c r="B243" s="3" t="str">
        <v>Nötväcka</v>
      </c>
      <c r="C243" s="3">
        <v>20</v>
      </c>
      <c r="D243" s="13">
        <v>239</v>
      </c>
      <c r="E243" s="22" t="str">
        <v>Rödhalsad gås</v>
      </c>
      <c r="F243" s="23">
        <v>1</v>
      </c>
      <c r="G243" s="16"/>
      <c r="L243" s="32"/>
      <c r="M243" s="3">
        <v>0</v>
      </c>
      <c r="N243" s="33">
        <v>0</v>
      </c>
    </row>
    <row r="244" spans="2:14" ht="12.75" x14ac:dyDescent="0.35">
      <c r="B244" s="3" t="str">
        <v>Trädkrypare</v>
      </c>
      <c r="C244" s="3">
        <v>18</v>
      </c>
      <c r="D244" s="13">
        <v>240</v>
      </c>
      <c r="E244" s="22" t="str">
        <v>Skogsgås</v>
      </c>
      <c r="F244" s="23">
        <v>1</v>
      </c>
      <c r="G244" s="16"/>
      <c r="L244" s="32"/>
      <c r="M244" s="3">
        <v>0</v>
      </c>
      <c r="N244" s="33">
        <v>0</v>
      </c>
    </row>
    <row r="245" spans="2:14" ht="12.75" x14ac:dyDescent="0.35">
      <c r="B245" s="3" t="str">
        <v>Stare</v>
      </c>
      <c r="C245" s="3">
        <v>28</v>
      </c>
      <c r="D245" s="13">
        <v>241</v>
      </c>
      <c r="E245" s="22" t="str">
        <v>Alförrädare</v>
      </c>
      <c r="F245" s="23">
        <v>1</v>
      </c>
      <c r="G245" s="16"/>
      <c r="L245" s="32"/>
      <c r="M245" s="3">
        <v>0</v>
      </c>
      <c r="N245" s="33">
        <v>0</v>
      </c>
    </row>
    <row r="246" spans="2:14" ht="12.75" x14ac:dyDescent="0.35">
      <c r="B246" s="3" t="str">
        <v>Ringtrast</v>
      </c>
      <c r="C246" s="3">
        <v>7</v>
      </c>
      <c r="D246" s="13">
        <v>242</v>
      </c>
      <c r="E246" s="22" t="str">
        <v>Praktejder</v>
      </c>
      <c r="F246" s="23">
        <v>1</v>
      </c>
      <c r="G246" s="16"/>
      <c r="L246" s="32"/>
      <c r="M246" s="3">
        <v>0</v>
      </c>
      <c r="N246" s="33">
        <v>0</v>
      </c>
    </row>
    <row r="247" spans="2:14" ht="12.75" x14ac:dyDescent="0.35">
      <c r="B247" s="3" t="str">
        <v>Koltrast</v>
      </c>
      <c r="C247" s="3">
        <v>28</v>
      </c>
      <c r="D247" s="13">
        <v>243</v>
      </c>
      <c r="E247" s="22" t="str">
        <v>Kornknarr</v>
      </c>
      <c r="F247" s="23">
        <v>1</v>
      </c>
      <c r="G247" s="16"/>
      <c r="L247" s="32"/>
      <c r="M247" s="3">
        <v>0</v>
      </c>
      <c r="N247" s="33">
        <v>0</v>
      </c>
    </row>
    <row r="248" spans="2:14" ht="12.75" x14ac:dyDescent="0.35">
      <c r="B248" s="3" t="str">
        <v>Björktrast</v>
      </c>
      <c r="C248" s="3">
        <v>22</v>
      </c>
      <c r="D248" s="13">
        <v>244</v>
      </c>
      <c r="E248" s="22" t="str">
        <v>Svarthalsad dopping</v>
      </c>
      <c r="F248" s="23">
        <v>1</v>
      </c>
      <c r="G248" s="16"/>
      <c r="L248" s="32"/>
      <c r="M248" s="3">
        <v>0</v>
      </c>
      <c r="N248" s="33">
        <v>0</v>
      </c>
    </row>
    <row r="249" spans="2:14" ht="12.75" x14ac:dyDescent="0.35">
      <c r="B249" s="3" t="str">
        <v>Rödvingetrast</v>
      </c>
      <c r="C249" s="3">
        <v>12</v>
      </c>
      <c r="D249" s="13">
        <v>245</v>
      </c>
      <c r="E249" s="22" t="str">
        <v>Dammsnäppa</v>
      </c>
      <c r="F249" s="23">
        <v>1</v>
      </c>
      <c r="G249" s="16"/>
      <c r="L249" s="32"/>
      <c r="M249" s="3">
        <v>0</v>
      </c>
      <c r="N249" s="33">
        <v>0</v>
      </c>
    </row>
    <row r="250" spans="2:14" ht="12.75" x14ac:dyDescent="0.35">
      <c r="B250" s="3" t="str">
        <v>Taltrast</v>
      </c>
      <c r="C250" s="3">
        <v>18</v>
      </c>
      <c r="D250" s="13">
        <v>246</v>
      </c>
      <c r="E250" s="22" t="str">
        <v>Svarthuvad mås</v>
      </c>
      <c r="F250" s="23">
        <v>1</v>
      </c>
      <c r="G250" s="16"/>
      <c r="L250" s="32"/>
      <c r="M250" s="3">
        <v>0</v>
      </c>
      <c r="N250" s="33">
        <v>0</v>
      </c>
    </row>
    <row r="251" spans="2:14" ht="12.75" x14ac:dyDescent="0.35">
      <c r="B251" s="3" t="str">
        <v>Dubbeltrast</v>
      </c>
      <c r="C251" s="3">
        <v>14</v>
      </c>
      <c r="D251" s="13">
        <v>247</v>
      </c>
      <c r="E251" s="22" t="str">
        <v>Vittrut</v>
      </c>
      <c r="F251" s="23">
        <v>1</v>
      </c>
      <c r="G251" s="16"/>
      <c r="L251" s="32"/>
      <c r="M251" s="3">
        <v>0</v>
      </c>
      <c r="N251" s="33">
        <v>0</v>
      </c>
    </row>
    <row r="252" spans="2:14" ht="12.75" x14ac:dyDescent="0.35">
      <c r="B252" s="3" t="str">
        <v>Grå flugsnappare</v>
      </c>
      <c r="C252" s="3">
        <v>12</v>
      </c>
      <c r="D252" s="13">
        <v>248</v>
      </c>
      <c r="E252" s="22" t="str">
        <v>Svarttärna</v>
      </c>
      <c r="F252" s="23">
        <v>1</v>
      </c>
      <c r="G252" s="16"/>
      <c r="L252" s="32"/>
      <c r="M252" s="3">
        <v>0</v>
      </c>
      <c r="N252" s="33">
        <v>0</v>
      </c>
    </row>
    <row r="253" spans="2:14" ht="12.75" x14ac:dyDescent="0.35">
      <c r="B253" s="3" t="str">
        <v>Rödhake</v>
      </c>
      <c r="C253" s="3">
        <v>25</v>
      </c>
      <c r="D253" s="13">
        <v>249</v>
      </c>
      <c r="E253" s="22" t="str">
        <v>Bredstjärtad labb</v>
      </c>
      <c r="F253" s="23">
        <v>1</v>
      </c>
      <c r="G253" s="16"/>
      <c r="L253" s="32"/>
      <c r="M253" s="3">
        <v>0</v>
      </c>
      <c r="N253" s="33">
        <v>0</v>
      </c>
    </row>
    <row r="254" spans="2:14" ht="12.75" x14ac:dyDescent="0.35">
      <c r="B254" s="3" t="str">
        <v>Blåhake</v>
      </c>
      <c r="C254" s="3">
        <v>5</v>
      </c>
      <c r="D254" s="13">
        <v>250</v>
      </c>
      <c r="E254" s="22" t="str">
        <v>Vitnäbbad islom</v>
      </c>
      <c r="F254" s="23">
        <v>1</v>
      </c>
      <c r="G254" s="16"/>
      <c r="L254" s="32"/>
      <c r="M254" s="3">
        <v>0</v>
      </c>
      <c r="N254" s="33">
        <v>0</v>
      </c>
    </row>
    <row r="255" spans="2:14" ht="12.75" x14ac:dyDescent="0.35">
      <c r="B255" s="3" t="str">
        <v>Näktergal</v>
      </c>
      <c r="C255" s="3">
        <v>7</v>
      </c>
      <c r="D255" s="13">
        <v>251</v>
      </c>
      <c r="E255" s="22" t="str">
        <v>Svart stork</v>
      </c>
      <c r="F255" s="23">
        <v>1</v>
      </c>
      <c r="G255" s="16"/>
      <c r="L255" s="32"/>
      <c r="M255" s="3">
        <v>0</v>
      </c>
      <c r="N255" s="33">
        <v>0</v>
      </c>
    </row>
    <row r="256" spans="2:14" ht="12.75" x14ac:dyDescent="0.35">
      <c r="B256" s="3" t="str">
        <v>Svartvit flugsnappare</v>
      </c>
      <c r="C256" s="3">
        <v>13</v>
      </c>
      <c r="D256" s="13">
        <v>252</v>
      </c>
      <c r="E256" s="22" t="str">
        <v>Slaguggla</v>
      </c>
      <c r="F256" s="23">
        <v>1</v>
      </c>
      <c r="G256" s="16"/>
      <c r="L256" s="32"/>
      <c r="M256" s="3">
        <v>0</v>
      </c>
      <c r="N256" s="33">
        <v>0</v>
      </c>
    </row>
    <row r="257" spans="2:14" ht="12.75" x14ac:dyDescent="0.35">
      <c r="B257" s="3" t="str">
        <v>Halsbandsflugsnappare</v>
      </c>
      <c r="C257" s="3">
        <v>3</v>
      </c>
      <c r="D257" s="13">
        <v>253</v>
      </c>
      <c r="E257" s="22" t="str">
        <v>Pärluggla</v>
      </c>
      <c r="F257" s="23">
        <v>1</v>
      </c>
      <c r="G257" s="16"/>
      <c r="L257" s="32"/>
      <c r="M257" s="3">
        <v>0</v>
      </c>
      <c r="N257" s="33">
        <v>0</v>
      </c>
    </row>
    <row r="258" spans="2:14" ht="12.75" x14ac:dyDescent="0.35">
      <c r="B258" s="3" t="str">
        <v>Mindre flugsnappare</v>
      </c>
      <c r="C258" s="3">
        <v>2</v>
      </c>
      <c r="D258" s="13">
        <v>254</v>
      </c>
      <c r="E258" s="22" t="str">
        <v>Härfågel</v>
      </c>
      <c r="F258" s="23">
        <v>1</v>
      </c>
      <c r="G258" s="16"/>
      <c r="L258" s="32"/>
      <c r="M258" s="3">
        <v>0</v>
      </c>
      <c r="N258" s="33">
        <v>0</v>
      </c>
    </row>
    <row r="259" spans="2:14" ht="12.75" x14ac:dyDescent="0.35">
      <c r="B259" s="3" t="str">
        <v>Svart rödstjärt</v>
      </c>
      <c r="C259" s="3">
        <v>4</v>
      </c>
      <c r="D259" s="13">
        <v>255</v>
      </c>
      <c r="E259" s="22" t="str">
        <v>Kungsfiskare</v>
      </c>
      <c r="F259" s="23">
        <v>1</v>
      </c>
      <c r="G259" s="16"/>
      <c r="L259" s="32"/>
      <c r="M259" s="3">
        <v>0</v>
      </c>
      <c r="N259" s="33">
        <v>0</v>
      </c>
    </row>
    <row r="260" spans="2:14" ht="12.75" x14ac:dyDescent="0.35">
      <c r="B260" s="3" t="str">
        <v>Rödstjärt</v>
      </c>
      <c r="C260" s="3">
        <v>18</v>
      </c>
      <c r="D260" s="13">
        <v>256</v>
      </c>
      <c r="E260" s="22" t="str">
        <v>Gråspett</v>
      </c>
      <c r="F260" s="23">
        <v>1</v>
      </c>
      <c r="G260" s="16"/>
      <c r="L260" s="32"/>
      <c r="M260" s="3">
        <v>0</v>
      </c>
      <c r="N260" s="33">
        <v>0</v>
      </c>
    </row>
    <row r="261" spans="2:14" ht="12.75" x14ac:dyDescent="0.35">
      <c r="B261" s="3" t="str">
        <v>Buskskvätta</v>
      </c>
      <c r="C261" s="3">
        <v>15</v>
      </c>
      <c r="D261" s="13">
        <v>257</v>
      </c>
      <c r="E261" s="22" t="str">
        <v>Aftonfalk</v>
      </c>
      <c r="F261" s="23">
        <v>1</v>
      </c>
      <c r="G261" s="16"/>
      <c r="L261" s="32"/>
      <c r="M261" s="3">
        <v>0</v>
      </c>
      <c r="N261" s="33">
        <v>0</v>
      </c>
    </row>
    <row r="262" spans="2:14" ht="12.75" x14ac:dyDescent="0.35">
      <c r="B262" s="3" t="str">
        <v>Svarthakad buskskvätta</v>
      </c>
      <c r="C262" s="3">
        <v>6</v>
      </c>
      <c r="D262" s="13">
        <v>258</v>
      </c>
      <c r="E262" s="22" t="str">
        <v>Sommargylling</v>
      </c>
      <c r="F262" s="23">
        <v>1</v>
      </c>
      <c r="G262" s="16"/>
      <c r="L262" s="32"/>
      <c r="M262" s="3">
        <v>0</v>
      </c>
      <c r="N262" s="33">
        <v>0</v>
      </c>
    </row>
    <row r="263" spans="2:14" ht="12.75" x14ac:dyDescent="0.35">
      <c r="B263" s="3" t="str">
        <v>Stenskvätta</v>
      </c>
      <c r="C263" s="3">
        <v>21</v>
      </c>
      <c r="D263" s="13">
        <v>259</v>
      </c>
      <c r="E263" s="22" t="str">
        <v>Rostgumpsvala</v>
      </c>
      <c r="F263" s="23">
        <v>1</v>
      </c>
      <c r="G263" s="16"/>
      <c r="L263" s="32"/>
      <c r="M263" s="3">
        <v>0</v>
      </c>
      <c r="N263" s="33">
        <v>0</v>
      </c>
    </row>
    <row r="264" spans="2:14" ht="12.75" x14ac:dyDescent="0.35">
      <c r="B264" s="3" t="str">
        <v>Strömstare</v>
      </c>
      <c r="C264" s="3">
        <v>4</v>
      </c>
      <c r="D264" s="13">
        <v>260</v>
      </c>
      <c r="E264" s="22" t="str">
        <v>Tajgasångare</v>
      </c>
      <c r="F264" s="23">
        <v>1</v>
      </c>
      <c r="G264" s="16"/>
      <c r="L264" s="32"/>
      <c r="M264" s="3">
        <v>0</v>
      </c>
      <c r="N264" s="33">
        <v>0</v>
      </c>
    </row>
    <row r="265" spans="2:14" ht="12.75" x14ac:dyDescent="0.35">
      <c r="B265" s="3" t="str">
        <v>Gråsparv</v>
      </c>
      <c r="C265" s="3">
        <v>19</v>
      </c>
      <c r="D265" s="13">
        <v>261</v>
      </c>
      <c r="E265" s="22" t="str">
        <v>Trastsångare</v>
      </c>
      <c r="F265" s="23">
        <v>1</v>
      </c>
      <c r="G265" s="16"/>
      <c r="L265" s="32"/>
      <c r="M265" s="3">
        <v>0</v>
      </c>
      <c r="N265" s="33">
        <v>0</v>
      </c>
    </row>
    <row r="266" spans="2:14" ht="12.75" x14ac:dyDescent="0.35">
      <c r="B266" s="3" t="str">
        <v>Pilfink</v>
      </c>
      <c r="C266" s="3">
        <v>25</v>
      </c>
      <c r="D266" s="13">
        <v>262</v>
      </c>
      <c r="E266" s="22" t="str">
        <v>Vassångare</v>
      </c>
      <c r="F266" s="23">
        <v>1</v>
      </c>
      <c r="G266" s="16"/>
      <c r="L266" s="32"/>
      <c r="M266" s="3">
        <v>0</v>
      </c>
      <c r="N266" s="33">
        <v>0</v>
      </c>
    </row>
    <row r="267" spans="2:14" ht="12.75" x14ac:dyDescent="0.35">
      <c r="B267" s="3" t="str">
        <v>Järnsparv</v>
      </c>
      <c r="C267" s="3">
        <v>17</v>
      </c>
      <c r="D267" s="13">
        <v>263</v>
      </c>
      <c r="E267" s="22" t="str">
        <v>Gräshoppsångare</v>
      </c>
      <c r="F267" s="23">
        <v>1</v>
      </c>
      <c r="G267" s="16"/>
      <c r="L267" s="32"/>
      <c r="M267" s="3">
        <v>0</v>
      </c>
      <c r="N267" s="33">
        <v>0</v>
      </c>
    </row>
    <row r="268" spans="2:14" ht="12.75" x14ac:dyDescent="0.35">
      <c r="B268" s="3" t="str">
        <v>Gulärla</v>
      </c>
      <c r="C268" s="3">
        <v>19</v>
      </c>
      <c r="D268" s="13">
        <v>264</v>
      </c>
      <c r="E268" s="22" t="str">
        <v>Tallbit</v>
      </c>
      <c r="F268" s="23">
        <v>1</v>
      </c>
      <c r="G268" s="16"/>
      <c r="L268" s="32"/>
      <c r="M268" s="3">
        <v>0</v>
      </c>
      <c r="N268" s="33">
        <v>0</v>
      </c>
    </row>
    <row r="269" spans="2:14" ht="12.75" x14ac:dyDescent="0.35">
      <c r="B269" s="3" t="str">
        <v>Citronärla</v>
      </c>
      <c r="C269" s="3">
        <v>3</v>
      </c>
      <c r="D269" s="13">
        <v>265</v>
      </c>
      <c r="E269" s="22" t="str">
        <v>Rosenfink</v>
      </c>
      <c r="F269" s="23">
        <v>1</v>
      </c>
      <c r="G269" s="16"/>
      <c r="L269" s="32"/>
      <c r="M269" s="3">
        <v>0</v>
      </c>
      <c r="N269" s="33">
        <v>0</v>
      </c>
    </row>
    <row r="270" spans="2:14" ht="12.75" x14ac:dyDescent="0.35">
      <c r="B270" s="3" t="str">
        <v>Forsärla</v>
      </c>
      <c r="C270" s="3">
        <v>9</v>
      </c>
      <c r="D270" s="13">
        <v>266</v>
      </c>
      <c r="E270" s="22" t="str">
        <v>Kornsparv</v>
      </c>
      <c r="F270" s="23">
        <v>1</v>
      </c>
      <c r="G270" s="16"/>
      <c r="L270" s="32"/>
      <c r="M270" s="3">
        <v>0</v>
      </c>
      <c r="N270" s="33">
        <v>0</v>
      </c>
    </row>
    <row r="271" spans="2:14" ht="12.75" x14ac:dyDescent="0.35">
      <c r="B271" s="3" t="str">
        <v>Sädesärla</v>
      </c>
      <c r="C271" s="3">
        <v>23</v>
      </c>
      <c r="D271" s="13">
        <v>267</v>
      </c>
      <c r="E271" s="22" t="str">
        <v>Ortolansparv</v>
      </c>
      <c r="F271" s="23">
        <v>1</v>
      </c>
      <c r="G271" s="16"/>
      <c r="L271" s="32"/>
      <c r="M271" s="3">
        <v>0</v>
      </c>
      <c r="N271" s="33">
        <v>0</v>
      </c>
    </row>
    <row r="272" spans="2:14" ht="12.75" x14ac:dyDescent="0.35">
      <c r="B272" s="3" t="str">
        <v>Större piplärka</v>
      </c>
      <c r="C272" s="3">
        <v>0</v>
      </c>
      <c r="D272" s="13">
        <v>268</v>
      </c>
      <c r="E272" s="22" t="str">
        <v>Videsparv</v>
      </c>
      <c r="F272" s="23">
        <v>1</v>
      </c>
      <c r="G272" s="16"/>
      <c r="L272" s="32"/>
      <c r="M272" s="3">
        <v>0</v>
      </c>
      <c r="N272" s="33">
        <v>0</v>
      </c>
    </row>
    <row r="273" spans="2:14" ht="12.75" x14ac:dyDescent="0.35">
      <c r="B273" s="3" t="str">
        <v>Fältpiplärka</v>
      </c>
      <c r="C273" s="3">
        <v>2</v>
      </c>
      <c r="D273" s="13">
        <v>269</v>
      </c>
      <c r="E273" s="22" t="str">
        <v>Gulbröstad snäppa</v>
      </c>
      <c r="F273" s="23">
        <v>1</v>
      </c>
      <c r="G273" s="16"/>
      <c r="L273" s="32"/>
      <c r="M273" s="3">
        <v>0</v>
      </c>
      <c r="N273" s="33">
        <v>0</v>
      </c>
    </row>
    <row r="274" spans="2:14" ht="12.75" x14ac:dyDescent="0.35">
      <c r="B274" s="3" t="str">
        <v>Ängspiplärka</v>
      </c>
      <c r="C274" s="3">
        <v>25</v>
      </c>
      <c r="D274" s="13">
        <v>270</v>
      </c>
      <c r="E274" s="22" t="str">
        <v>Kolymasnäppa</v>
      </c>
      <c r="F274" s="23">
        <v>1</v>
      </c>
      <c r="G274" s="16"/>
      <c r="L274" s="32"/>
      <c r="M274" s="3">
        <v>0</v>
      </c>
      <c r="N274" s="33">
        <v>0</v>
      </c>
    </row>
    <row r="275" spans="2:14" ht="12.75" x14ac:dyDescent="0.35">
      <c r="B275" s="3" t="str">
        <v>Trädpiplärka</v>
      </c>
      <c r="C275" s="3">
        <v>19</v>
      </c>
      <c r="D275" s="13">
        <v>271</v>
      </c>
      <c r="E275" s="22" t="str">
        <v>Mindre skrikörn</v>
      </c>
      <c r="F275" s="23">
        <v>1</v>
      </c>
      <c r="G275" s="16"/>
      <c r="L275" s="32"/>
      <c r="M275" s="3">
        <v>0</v>
      </c>
      <c r="N275" s="33">
        <v>0</v>
      </c>
    </row>
    <row r="276" spans="2:14" ht="12.75" x14ac:dyDescent="0.35">
      <c r="B276" s="3" t="str">
        <v>Rödstrupig piplärka</v>
      </c>
      <c r="C276" s="3">
        <v>0</v>
      </c>
      <c r="D276" s="13">
        <v>272</v>
      </c>
      <c r="E276" s="22" t="str">
        <v>Nilgås</v>
      </c>
      <c r="F276" s="23">
        <v>1</v>
      </c>
      <c r="G276" s="16"/>
      <c r="L276" s="32"/>
      <c r="M276" s="3">
        <v>0</v>
      </c>
      <c r="N276" s="33">
        <v>0</v>
      </c>
    </row>
    <row r="277" spans="2:14" ht="12.75" x14ac:dyDescent="0.35">
      <c r="B277" s="3" t="str">
        <v>Vattenpiplärka</v>
      </c>
      <c r="C277" s="3">
        <v>0</v>
      </c>
      <c r="D277" s="13">
        <v>273</v>
      </c>
      <c r="E277" s="22" t="str">
        <v>Amerikansk bläsand</v>
      </c>
      <c r="F277" s="23">
        <v>1</v>
      </c>
      <c r="G277" s="16"/>
      <c r="L277" s="32"/>
      <c r="M277" s="3">
        <v>0</v>
      </c>
      <c r="N277" s="33">
        <v>0</v>
      </c>
    </row>
    <row r="278" spans="2:14" ht="12.75" x14ac:dyDescent="0.35">
      <c r="B278" s="3" t="str">
        <v>Skärpiplärka</v>
      </c>
      <c r="C278" s="3">
        <v>6</v>
      </c>
      <c r="D278" s="13">
        <v>274</v>
      </c>
      <c r="E278" s="22" t="str">
        <v>Ringand</v>
      </c>
      <c r="F278" s="23">
        <v>1</v>
      </c>
      <c r="G278" s="16"/>
      <c r="L278" s="32"/>
      <c r="M278" s="3">
        <v>0</v>
      </c>
      <c r="N278" s="33">
        <v>0</v>
      </c>
    </row>
    <row r="279" spans="2:14" ht="12.75" x14ac:dyDescent="0.35">
      <c r="B279" s="3" t="str">
        <v>Bofink</v>
      </c>
      <c r="C279" s="3">
        <v>24</v>
      </c>
      <c r="D279" s="13">
        <v>275</v>
      </c>
      <c r="E279" s="22" t="str">
        <v>Mandarinand</v>
      </c>
      <c r="F279" s="23">
        <v>1</v>
      </c>
      <c r="G279" s="16"/>
      <c r="L279" s="32"/>
      <c r="M279" s="3">
        <v>0</v>
      </c>
      <c r="N279" s="33">
        <v>0</v>
      </c>
    </row>
    <row r="280" spans="2:14" ht="12.75" x14ac:dyDescent="0.35">
      <c r="B280" s="3" t="str">
        <v>Bergfink</v>
      </c>
      <c r="C280" s="3">
        <v>13</v>
      </c>
      <c r="D280" s="13">
        <v>276</v>
      </c>
      <c r="E280" s="22" t="str">
        <v>Stäppörn</v>
      </c>
      <c r="F280" s="23">
        <v>1</v>
      </c>
      <c r="G280" s="16"/>
      <c r="L280" s="32"/>
      <c r="M280" s="3">
        <v>0</v>
      </c>
      <c r="N280" s="33">
        <v>0</v>
      </c>
    </row>
    <row r="281" spans="2:14" ht="12.75" x14ac:dyDescent="0.35">
      <c r="B281" s="3" t="str">
        <v>Stenknäck</v>
      </c>
      <c r="C281" s="3">
        <v>14</v>
      </c>
      <c r="D281" s="13">
        <v>277</v>
      </c>
      <c r="E281" s="22" t="str">
        <v>Alpjärnsparv</v>
      </c>
      <c r="F281" s="23">
        <v>1</v>
      </c>
      <c r="G281" s="16"/>
      <c r="L281" s="32"/>
      <c r="M281" s="3">
        <v>0</v>
      </c>
      <c r="N281" s="33">
        <v>0</v>
      </c>
    </row>
    <row r="282" spans="2:14" ht="12.75" x14ac:dyDescent="0.35">
      <c r="B282" s="3" t="str">
        <v>Tallbit</v>
      </c>
      <c r="C282" s="3">
        <v>1</v>
      </c>
      <c r="D282" s="13">
        <v>278</v>
      </c>
      <c r="E282" s="22" t="str">
        <v>Sibirisk tundrapipare</v>
      </c>
      <c r="F282" s="23">
        <v>1</v>
      </c>
      <c r="G282" s="16"/>
      <c r="L282" s="32"/>
      <c r="M282" s="3">
        <v>0</v>
      </c>
      <c r="N282" s="33">
        <v>0</v>
      </c>
    </row>
    <row r="283" spans="2:14" ht="12.75" x14ac:dyDescent="0.35">
      <c r="B283" s="3" t="str">
        <v>Domherre</v>
      </c>
      <c r="C283" s="3">
        <v>14</v>
      </c>
      <c r="D283" s="13">
        <v>279</v>
      </c>
      <c r="E283" s="22" t="str">
        <v>Mindre gulbena</v>
      </c>
      <c r="F283" s="23">
        <v>1</v>
      </c>
      <c r="G283" s="16"/>
      <c r="L283" s="32"/>
      <c r="M283" s="3">
        <v>0</v>
      </c>
      <c r="N283" s="33">
        <v>0</v>
      </c>
    </row>
    <row r="284" spans="2:14" ht="12.75" x14ac:dyDescent="0.35">
      <c r="B284" s="3" t="str">
        <v>Rosenfink</v>
      </c>
      <c r="C284" s="3">
        <v>1</v>
      </c>
      <c r="D284" s="13">
        <v>280</v>
      </c>
      <c r="E284" s="22" t="str">
        <v>Sädgås (räknas ej)</v>
      </c>
      <c r="F284" s="23">
        <v>0</v>
      </c>
      <c r="G284" s="16"/>
      <c r="L284" s="32"/>
      <c r="M284" s="3">
        <v>0</v>
      </c>
      <c r="N284" s="33">
        <v>0</v>
      </c>
    </row>
    <row r="285" spans="2:14" ht="12.75" x14ac:dyDescent="0.35">
      <c r="B285" s="3" t="str">
        <v>Grönfink</v>
      </c>
      <c r="C285" s="3">
        <v>24</v>
      </c>
      <c r="D285" s="13">
        <v>281</v>
      </c>
      <c r="E285" s="22" t="str">
        <v>Rostand</v>
      </c>
      <c r="F285" s="23">
        <v>0</v>
      </c>
      <c r="G285" s="16"/>
      <c r="L285" s="32"/>
      <c r="M285" s="3">
        <v>0</v>
      </c>
      <c r="N285" s="33">
        <v>0</v>
      </c>
    </row>
    <row r="286" spans="2:14" ht="12.75" x14ac:dyDescent="0.35">
      <c r="B286" s="3" t="str">
        <v>Vinterhämpling</v>
      </c>
      <c r="C286" s="3">
        <v>4</v>
      </c>
      <c r="D286" s="13">
        <v>282</v>
      </c>
      <c r="E286" s="22" t="str">
        <v>Järpe</v>
      </c>
      <c r="F286" s="23">
        <v>0</v>
      </c>
      <c r="G286" s="16"/>
      <c r="L286" s="32"/>
      <c r="M286" s="3">
        <v>0</v>
      </c>
      <c r="N286" s="33">
        <v>0</v>
      </c>
    </row>
    <row r="287" spans="2:14" ht="12.75" x14ac:dyDescent="0.35">
      <c r="B287" s="3" t="str">
        <v>Hämpling</v>
      </c>
      <c r="C287" s="3">
        <v>19</v>
      </c>
      <c r="D287" s="13">
        <v>283</v>
      </c>
      <c r="E287" s="22" t="str">
        <v>Turturduva</v>
      </c>
      <c r="F287" s="23">
        <v>0</v>
      </c>
      <c r="G287" s="16"/>
      <c r="L287" s="32"/>
      <c r="M287" s="3">
        <v>0</v>
      </c>
      <c r="N287" s="33">
        <v>0</v>
      </c>
    </row>
    <row r="288" spans="2:14" ht="12.75" x14ac:dyDescent="0.35">
      <c r="B288" s="3" t="str">
        <v>Gråsiska</v>
      </c>
      <c r="C288" s="3">
        <v>15</v>
      </c>
      <c r="D288" s="13">
        <v>284</v>
      </c>
      <c r="E288" s="22" t="str">
        <v>Svartbent strandpipare</v>
      </c>
      <c r="F288" s="23">
        <v>0</v>
      </c>
      <c r="G288" s="16"/>
      <c r="L288" s="32"/>
      <c r="M288" s="3">
        <v>0</v>
      </c>
      <c r="N288" s="33">
        <v>0</v>
      </c>
    </row>
    <row r="289" spans="2:14" ht="12.75" x14ac:dyDescent="0.35">
      <c r="B289" s="3" t="str">
        <v>Större korsnäbb</v>
      </c>
      <c r="C289" s="3">
        <v>4</v>
      </c>
      <c r="D289" s="13">
        <v>285</v>
      </c>
      <c r="E289" s="22" t="str">
        <v>Tuvsnäppa</v>
      </c>
      <c r="F289" s="23">
        <v>0</v>
      </c>
      <c r="G289" s="16"/>
      <c r="L289" s="32"/>
      <c r="M289" s="3">
        <v>0</v>
      </c>
      <c r="N289" s="33">
        <v>0</v>
      </c>
    </row>
    <row r="290" spans="2:14" ht="12.75" x14ac:dyDescent="0.35">
      <c r="B290" s="3" t="str">
        <v>Mindre korsnäbb</v>
      </c>
      <c r="C290" s="3">
        <v>16</v>
      </c>
      <c r="D290" s="13">
        <v>286</v>
      </c>
      <c r="E290" s="22" t="str">
        <v>Dvärgbeckasin</v>
      </c>
      <c r="F290" s="23">
        <v>0</v>
      </c>
      <c r="G290" s="16"/>
      <c r="L290" s="32"/>
      <c r="M290" s="3">
        <v>0</v>
      </c>
      <c r="N290" s="33">
        <v>0</v>
      </c>
    </row>
    <row r="291" spans="2:14" ht="12.75" x14ac:dyDescent="0.35">
      <c r="B291" s="3" t="str">
        <v>Bändelkorsnäbb</v>
      </c>
      <c r="C291" s="3">
        <v>0</v>
      </c>
      <c r="D291" s="13">
        <v>287</v>
      </c>
      <c r="E291" s="22" t="str">
        <v>Brednäbbad simsnäppa</v>
      </c>
      <c r="F291" s="23">
        <v>0</v>
      </c>
      <c r="G291" s="16"/>
      <c r="L291" s="32"/>
      <c r="M291" s="3">
        <v>0</v>
      </c>
      <c r="N291" s="33">
        <v>0</v>
      </c>
    </row>
    <row r="292" spans="2:14" ht="12.75" x14ac:dyDescent="0.35">
      <c r="B292" s="3" t="str">
        <v>Steglits</v>
      </c>
      <c r="C292" s="3">
        <v>21</v>
      </c>
      <c r="D292" s="13">
        <v>288</v>
      </c>
      <c r="E292" s="22" t="str">
        <v>Tärnmås</v>
      </c>
      <c r="F292" s="23">
        <v>0</v>
      </c>
      <c r="G292" s="16"/>
      <c r="L292" s="32"/>
      <c r="M292" s="3">
        <v>0</v>
      </c>
      <c r="N292" s="33">
        <v>0</v>
      </c>
    </row>
    <row r="293" spans="2:14" ht="12.75" x14ac:dyDescent="0.35">
      <c r="B293" s="3" t="str">
        <v>Gulhämpling</v>
      </c>
      <c r="C293" s="3">
        <v>3</v>
      </c>
      <c r="D293" s="13">
        <v>289</v>
      </c>
      <c r="E293" s="22" t="str">
        <v>Vitvingad trut</v>
      </c>
      <c r="F293" s="23">
        <v>0</v>
      </c>
      <c r="G293" s="16"/>
      <c r="L293" s="32"/>
      <c r="M293" s="3">
        <v>0</v>
      </c>
      <c r="N293" s="33">
        <v>0</v>
      </c>
    </row>
    <row r="294" spans="2:14" ht="12.75" x14ac:dyDescent="0.35">
      <c r="B294" s="3" t="str">
        <v>Grönsiska</v>
      </c>
      <c r="C294" s="3">
        <v>23</v>
      </c>
      <c r="D294" s="13">
        <v>290</v>
      </c>
      <c r="E294" s="22" t="str">
        <v>Medelhavstrut</v>
      </c>
      <c r="F294" s="23">
        <v>0</v>
      </c>
      <c r="G294" s="16"/>
      <c r="L294" s="32"/>
      <c r="M294" s="3">
        <v>0</v>
      </c>
      <c r="N294" s="33">
        <v>0</v>
      </c>
    </row>
    <row r="295" spans="2:14" ht="12.75" x14ac:dyDescent="0.35">
      <c r="B295" s="3" t="str">
        <v>Lappsparv</v>
      </c>
      <c r="C295" s="3">
        <v>3</v>
      </c>
      <c r="D295" s="13">
        <v>291</v>
      </c>
      <c r="E295" s="22" t="str">
        <v>Vitvingad tärna</v>
      </c>
      <c r="F295" s="23">
        <v>0</v>
      </c>
      <c r="G295" s="16"/>
      <c r="L295" s="32"/>
      <c r="M295" s="3">
        <v>0</v>
      </c>
      <c r="N295" s="33">
        <v>0</v>
      </c>
    </row>
    <row r="296" spans="2:14" ht="12.75" x14ac:dyDescent="0.35">
      <c r="B296" s="3" t="str">
        <v>Snösparv</v>
      </c>
      <c r="C296" s="3">
        <v>4</v>
      </c>
      <c r="D296" s="13">
        <v>292</v>
      </c>
      <c r="E296" s="22" t="str">
        <v>Storlabb</v>
      </c>
      <c r="F296" s="23">
        <v>0</v>
      </c>
      <c r="G296" s="16"/>
      <c r="L296" s="32"/>
      <c r="M296" s="3">
        <v>0</v>
      </c>
      <c r="N296" s="33">
        <v>0</v>
      </c>
    </row>
    <row r="297" spans="2:14" ht="12.75" x14ac:dyDescent="0.35">
      <c r="B297" s="3" t="str">
        <v>Kornsparv</v>
      </c>
      <c r="C297" s="3">
        <v>1</v>
      </c>
      <c r="D297" s="13">
        <v>293</v>
      </c>
      <c r="E297" s="22" t="str">
        <v>Alkekung</v>
      </c>
      <c r="F297" s="23">
        <v>0</v>
      </c>
      <c r="G297" s="16"/>
      <c r="L297" s="32"/>
      <c r="M297" s="3">
        <v>0</v>
      </c>
      <c r="N297" s="33">
        <v>0</v>
      </c>
    </row>
    <row r="298" spans="2:14" ht="12.75" x14ac:dyDescent="0.35">
      <c r="B298" s="3" t="str">
        <v>Gulsparv</v>
      </c>
      <c r="C298" s="3">
        <v>22</v>
      </c>
      <c r="D298" s="13">
        <v>294</v>
      </c>
      <c r="E298" s="22" t="str">
        <v>Lunnefågel</v>
      </c>
      <c r="F298" s="23">
        <v>0</v>
      </c>
      <c r="G298" s="16"/>
      <c r="L298" s="32"/>
      <c r="M298" s="3">
        <v>0</v>
      </c>
      <c r="N298" s="33">
        <v>0</v>
      </c>
    </row>
    <row r="299" spans="2:14" ht="12.75" x14ac:dyDescent="0.35">
      <c r="B299" s="3" t="str">
        <v>Ortolansparv</v>
      </c>
      <c r="C299" s="3">
        <v>1</v>
      </c>
      <c r="D299" s="13">
        <v>295</v>
      </c>
      <c r="E299" s="22" t="str">
        <v>Klykstjärtad stormsvala</v>
      </c>
      <c r="F299" s="23">
        <v>0</v>
      </c>
      <c r="G299" s="16"/>
      <c r="L299" s="32"/>
      <c r="M299" s="3">
        <v>0</v>
      </c>
      <c r="N299" s="33">
        <v>0</v>
      </c>
    </row>
    <row r="300" spans="2:14" ht="12.75" x14ac:dyDescent="0.35">
      <c r="B300" s="3" t="str">
        <v>Dvärgsparv</v>
      </c>
      <c r="C300" s="3">
        <v>2</v>
      </c>
      <c r="D300" s="13">
        <v>296</v>
      </c>
      <c r="E300" s="22" t="str">
        <v>Grålira</v>
      </c>
      <c r="F300" s="23">
        <v>0</v>
      </c>
      <c r="G300" s="16"/>
      <c r="L300" s="32"/>
      <c r="M300" s="3">
        <v>0</v>
      </c>
      <c r="N300" s="33">
        <v>0</v>
      </c>
    </row>
    <row r="301" spans="2:14" ht="12.75" x14ac:dyDescent="0.35">
      <c r="B301" s="3" t="str">
        <v>Videsparv</v>
      </c>
      <c r="C301" s="3">
        <v>1</v>
      </c>
      <c r="D301" s="13">
        <v>297</v>
      </c>
      <c r="E301" s="22" t="str">
        <v>Mindre lira</v>
      </c>
      <c r="F301" s="23">
        <v>0</v>
      </c>
      <c r="G301" s="16"/>
      <c r="L301" s="32"/>
      <c r="M301" s="3">
        <v>0</v>
      </c>
      <c r="N301" s="33">
        <v>0</v>
      </c>
    </row>
    <row r="302" spans="2:14" ht="12.75" x14ac:dyDescent="0.35">
      <c r="B302" s="3" t="str">
        <v>Sävsparv</v>
      </c>
      <c r="C302" s="3">
        <v>25</v>
      </c>
      <c r="D302" s="13">
        <v>298</v>
      </c>
      <c r="E302" s="22" t="str">
        <v>Silkeshäger</v>
      </c>
      <c r="F302" s="23">
        <v>0</v>
      </c>
      <c r="G302" s="16"/>
      <c r="L302" s="32"/>
      <c r="M302" s="3">
        <v>0</v>
      </c>
      <c r="N302" s="33">
        <v>0</v>
      </c>
    </row>
    <row r="303" spans="2:14" ht="12.75" x14ac:dyDescent="0.35">
      <c r="B303" s="3" t="str">
        <v>Gulbröstad snäppa</v>
      </c>
      <c r="C303" s="3">
        <v>1</v>
      </c>
      <c r="D303" s="13">
        <v>299</v>
      </c>
      <c r="E303" s="22" t="str">
        <v>Lappuggla</v>
      </c>
      <c r="F303" s="23">
        <v>0</v>
      </c>
      <c r="G303" s="16"/>
      <c r="L303" s="32"/>
      <c r="M303" s="3">
        <v>0</v>
      </c>
      <c r="N303" s="33">
        <v>0</v>
      </c>
    </row>
    <row r="304" spans="2:14" ht="12.75" x14ac:dyDescent="0.35">
      <c r="B304" s="3" t="str">
        <v>Kolymasnäppa</v>
      </c>
      <c r="C304" s="3">
        <v>1</v>
      </c>
      <c r="D304" s="13">
        <v>300</v>
      </c>
      <c r="E304" s="22" t="str">
        <v>Hornuggla</v>
      </c>
      <c r="F304" s="23">
        <v>0</v>
      </c>
      <c r="G304" s="16"/>
      <c r="L304" s="32"/>
      <c r="M304" s="3">
        <v>0</v>
      </c>
      <c r="N304" s="33">
        <v>0</v>
      </c>
    </row>
    <row r="305" spans="2:14" ht="12.75" x14ac:dyDescent="0.35">
      <c r="B305" s="3" t="str">
        <v>Mindre skrikörn</v>
      </c>
      <c r="C305" s="3">
        <v>1</v>
      </c>
      <c r="D305" s="13">
        <v>301</v>
      </c>
      <c r="E305" s="22" t="str">
        <v>Vitryggig hackspett</v>
      </c>
      <c r="F305" s="23">
        <v>0</v>
      </c>
      <c r="G305" s="16"/>
      <c r="L305" s="32"/>
      <c r="M305" s="3">
        <v>0</v>
      </c>
      <c r="N305" s="33">
        <v>0</v>
      </c>
    </row>
    <row r="306" spans="2:14" ht="12.75" x14ac:dyDescent="0.35">
      <c r="B306" s="3" t="str">
        <v>Nilgås</v>
      </c>
      <c r="C306" s="3">
        <v>1</v>
      </c>
      <c r="D306" s="13">
        <v>302</v>
      </c>
      <c r="E306" s="22" t="str">
        <v>Lappmes</v>
      </c>
      <c r="F306" s="23">
        <v>0</v>
      </c>
      <c r="G306" s="16"/>
      <c r="L306" s="32"/>
      <c r="M306" s="3">
        <v>0</v>
      </c>
      <c r="N306" s="33">
        <v>0</v>
      </c>
    </row>
    <row r="307" spans="2:14" ht="12.75" x14ac:dyDescent="0.35">
      <c r="B307" s="3" t="str">
        <v>Trädgårdsträdkrypare</v>
      </c>
      <c r="C307" s="3">
        <v>2</v>
      </c>
      <c r="D307" s="13">
        <v>303</v>
      </c>
      <c r="E307" s="22" t="str">
        <v>Tofslärka</v>
      </c>
      <c r="F307" s="23">
        <v>0</v>
      </c>
      <c r="G307" s="16"/>
      <c r="L307" s="32"/>
      <c r="M307" s="3">
        <v>0</v>
      </c>
      <c r="N307" s="33">
        <v>0</v>
      </c>
    </row>
    <row r="308" spans="2:14" ht="12.75" x14ac:dyDescent="0.35">
      <c r="B308" s="3" t="str">
        <v>Amerikansk bläsand</v>
      </c>
      <c r="C308" s="3">
        <v>1</v>
      </c>
      <c r="D308" s="13">
        <v>304</v>
      </c>
      <c r="E308" s="22" t="str">
        <v>Korttålärka</v>
      </c>
      <c r="F308" s="23">
        <v>0</v>
      </c>
      <c r="G308" s="16"/>
      <c r="L308" s="32"/>
      <c r="M308" s="3">
        <v>0</v>
      </c>
      <c r="N308" s="33">
        <v>0</v>
      </c>
    </row>
    <row r="309" spans="2:14" ht="12.75" x14ac:dyDescent="0.35">
      <c r="B309" s="3" t="str">
        <v>Ringand</v>
      </c>
      <c r="C309" s="3">
        <v>1</v>
      </c>
      <c r="D309" s="13">
        <v>305</v>
      </c>
      <c r="E309" s="22" t="str">
        <v>Kungsfågelsångare</v>
      </c>
      <c r="F309" s="23">
        <v>0</v>
      </c>
      <c r="G309" s="16"/>
      <c r="L309" s="32"/>
      <c r="M309" s="3">
        <v>0</v>
      </c>
      <c r="N309" s="33">
        <v>0</v>
      </c>
    </row>
    <row r="310" spans="2:14" ht="12.75" x14ac:dyDescent="0.35">
      <c r="B310" s="3" t="str">
        <v>Mandarinand</v>
      </c>
      <c r="C310" s="3">
        <v>1</v>
      </c>
      <c r="D310" s="13">
        <v>306</v>
      </c>
      <c r="E310" s="22" t="str">
        <v>Lundsångare</v>
      </c>
      <c r="F310" s="23">
        <v>0</v>
      </c>
      <c r="G310" s="16"/>
      <c r="L310" s="32"/>
      <c r="M310" s="3">
        <v>0</v>
      </c>
      <c r="N310" s="33">
        <v>0</v>
      </c>
    </row>
    <row r="311" spans="2:14" ht="12.75" x14ac:dyDescent="0.35">
      <c r="B311" s="3" t="str">
        <v>Stäppörn</v>
      </c>
      <c r="C311" s="3">
        <v>1</v>
      </c>
      <c r="D311" s="13">
        <v>307</v>
      </c>
      <c r="E311" s="22" t="str">
        <v>Nordsångare</v>
      </c>
      <c r="F311" s="23">
        <v>0</v>
      </c>
      <c r="G311" s="16"/>
      <c r="L311" s="32"/>
      <c r="M311" s="3">
        <v>0</v>
      </c>
      <c r="N311" s="33">
        <v>0</v>
      </c>
    </row>
    <row r="312" spans="2:14" ht="12.75" x14ac:dyDescent="0.35">
      <c r="B312" s="3" t="str">
        <v>Alpjärnsparv</v>
      </c>
      <c r="C312" s="3">
        <v>1</v>
      </c>
      <c r="D312" s="13">
        <v>308</v>
      </c>
      <c r="E312" s="22" t="str">
        <v>Busksångare</v>
      </c>
      <c r="F312" s="23">
        <v>0</v>
      </c>
      <c r="G312" s="16"/>
      <c r="L312" s="32"/>
      <c r="M312" s="3">
        <v>0</v>
      </c>
      <c r="N312" s="33">
        <v>0</v>
      </c>
    </row>
    <row r="313" spans="2:14" ht="12.75" x14ac:dyDescent="0.35">
      <c r="B313" s="3" t="str">
        <v>Svartkråka (räknas ej)</v>
      </c>
      <c r="C313" s="3">
        <v>0</v>
      </c>
      <c r="D313" s="13">
        <v>309</v>
      </c>
      <c r="E313" s="22" t="str">
        <v>Flodsångare</v>
      </c>
      <c r="F313" s="23">
        <v>0</v>
      </c>
      <c r="G313" s="16"/>
      <c r="L313" s="32"/>
      <c r="M313" s="3">
        <v>0</v>
      </c>
      <c r="N313" s="33">
        <v>0</v>
      </c>
    </row>
    <row r="314" spans="2:14" ht="12.75" x14ac:dyDescent="0.35">
      <c r="B314" s="3" t="str">
        <v>Sibirisk tundrapipare</v>
      </c>
      <c r="C314" s="3">
        <v>1</v>
      </c>
      <c r="D314" s="13">
        <v>310</v>
      </c>
      <c r="E314" s="22" t="str">
        <v>Större piplärka</v>
      </c>
      <c r="F314" s="23">
        <v>0</v>
      </c>
      <c r="G314" s="16"/>
      <c r="L314" s="32"/>
      <c r="M314" s="3">
        <v>0</v>
      </c>
      <c r="N314" s="33">
        <v>0</v>
      </c>
    </row>
    <row r="315" spans="2:14" ht="12.75" x14ac:dyDescent="0.35">
      <c r="B315" s="3" t="str">
        <v>Mindre gulbena</v>
      </c>
      <c r="C315" s="3">
        <v>1</v>
      </c>
      <c r="D315" s="13">
        <v>311</v>
      </c>
      <c r="E315" s="22" t="str">
        <v>Rödstrupig piplärka</v>
      </c>
      <c r="F315" s="23">
        <v>0</v>
      </c>
      <c r="G315" s="16"/>
      <c r="L315" s="32"/>
      <c r="M315" s="3">
        <v>0</v>
      </c>
      <c r="N315" s="33">
        <v>0</v>
      </c>
    </row>
    <row r="316" spans="2:14" ht="12.75" x14ac:dyDescent="0.35">
      <c r="B316" s="3">
        <v>0</v>
      </c>
      <c r="C316" s="3">
        <v>0</v>
      </c>
      <c r="D316" s="13">
        <v>312</v>
      </c>
      <c r="E316" s="22" t="str">
        <v>Vattenpiplärka</v>
      </c>
      <c r="F316" s="23">
        <v>0</v>
      </c>
      <c r="G316" s="16"/>
      <c r="L316" s="32"/>
      <c r="M316" s="3">
        <v>0</v>
      </c>
      <c r="N316" s="33">
        <v>0</v>
      </c>
    </row>
    <row r="317" spans="2:14" ht="12.75" x14ac:dyDescent="0.35">
      <c r="B317" s="3">
        <v>0</v>
      </c>
      <c r="C317" s="3">
        <v>0</v>
      </c>
      <c r="D317" s="13">
        <v>313</v>
      </c>
      <c r="E317" s="22" t="str">
        <v>Bändelkorsnäbb</v>
      </c>
      <c r="F317" s="23">
        <v>0</v>
      </c>
      <c r="G317" s="16"/>
      <c r="L317" s="32"/>
      <c r="M317" s="3">
        <v>0</v>
      </c>
      <c r="N317" s="33">
        <v>0</v>
      </c>
    </row>
    <row r="318" spans="2:14" ht="12.75" x14ac:dyDescent="0.35">
      <c r="B318" s="3">
        <v>0</v>
      </c>
      <c r="C318" s="3">
        <v>0</v>
      </c>
      <c r="D318" s="13">
        <v>314</v>
      </c>
      <c r="E318" s="22" t="str">
        <v>Svartkråka (räknas ej)</v>
      </c>
      <c r="F318" s="23">
        <v>0</v>
      </c>
      <c r="G318" s="16"/>
      <c r="L318" s="32"/>
      <c r="M318" s="3">
        <v>0</v>
      </c>
      <c r="N318" s="33">
        <v>0</v>
      </c>
    </row>
    <row r="319" spans="2:14" ht="12.75" x14ac:dyDescent="0.35">
      <c r="B319" s="3">
        <v>0</v>
      </c>
      <c r="C319" s="3">
        <v>0</v>
      </c>
      <c r="D319" s="13">
        <v>315</v>
      </c>
      <c r="E319" s="22">
        <v>0</v>
      </c>
      <c r="F319" s="23">
        <v>0</v>
      </c>
      <c r="G319" s="16"/>
      <c r="L319" s="32"/>
      <c r="M319" s="3">
        <v>0</v>
      </c>
      <c r="N319" s="33">
        <v>0</v>
      </c>
    </row>
    <row r="320" spans="2:14" ht="12.75" x14ac:dyDescent="0.35">
      <c r="D320" s="13">
        <v>316</v>
      </c>
      <c r="E320" s="22">
        <v>0</v>
      </c>
      <c r="F320" s="23">
        <v>0</v>
      </c>
      <c r="G320" s="16"/>
      <c r="L320" s="32"/>
      <c r="M320" s="3">
        <v>0</v>
      </c>
      <c r="N320" s="33">
        <v>0</v>
      </c>
    </row>
    <row r="321" spans="4:14" ht="12.75" x14ac:dyDescent="0.35">
      <c r="D321" s="13">
        <v>317</v>
      </c>
      <c r="E321" s="22">
        <v>0</v>
      </c>
      <c r="F321" s="23">
        <v>0</v>
      </c>
      <c r="G321" s="16"/>
      <c r="L321" s="32"/>
      <c r="M321" s="3">
        <v>0</v>
      </c>
      <c r="N321" s="33">
        <v>0</v>
      </c>
    </row>
    <row r="322" spans="4:14" ht="12.75" x14ac:dyDescent="0.35">
      <c r="D322" s="13">
        <v>318</v>
      </c>
      <c r="E322" s="22">
        <v>0</v>
      </c>
      <c r="F322" s="23">
        <v>0</v>
      </c>
      <c r="G322" s="16"/>
      <c r="L322" s="32"/>
      <c r="M322" s="3">
        <v>0</v>
      </c>
      <c r="N322" s="33">
        <v>0</v>
      </c>
    </row>
    <row r="323" spans="4:14" ht="12.75" x14ac:dyDescent="0.35">
      <c r="D323" s="13">
        <v>319</v>
      </c>
      <c r="E323" s="22">
        <v>0</v>
      </c>
      <c r="F323" s="23">
        <v>0</v>
      </c>
      <c r="G323" s="16"/>
      <c r="L323" s="32"/>
      <c r="M323" s="3">
        <v>0</v>
      </c>
      <c r="N323" s="33">
        <v>0</v>
      </c>
    </row>
    <row r="324" spans="4:14" ht="12.75" x14ac:dyDescent="0.35">
      <c r="D324" s="13">
        <v>320</v>
      </c>
      <c r="E324" s="22">
        <v>0</v>
      </c>
      <c r="F324" s="23">
        <v>0</v>
      </c>
      <c r="G324" s="16"/>
      <c r="L324" s="32"/>
      <c r="M324" s="3">
        <v>0</v>
      </c>
      <c r="N324" s="33">
        <v>0</v>
      </c>
    </row>
    <row r="325" spans="4:14" ht="12.75" x14ac:dyDescent="0.35">
      <c r="D325" s="13">
        <v>321</v>
      </c>
      <c r="E325" s="22">
        <v>0</v>
      </c>
      <c r="F325" s="23">
        <v>0</v>
      </c>
      <c r="G325" s="16"/>
      <c r="L325" s="32"/>
      <c r="M325" s="3">
        <v>0</v>
      </c>
      <c r="N325" s="33">
        <v>0</v>
      </c>
    </row>
    <row r="326" spans="4:14" ht="12.75" x14ac:dyDescent="0.35">
      <c r="D326" s="13">
        <v>322</v>
      </c>
      <c r="E326" s="22">
        <v>0</v>
      </c>
      <c r="F326" s="23">
        <v>0</v>
      </c>
      <c r="G326" s="16"/>
      <c r="L326" s="32"/>
      <c r="M326" s="3">
        <v>0</v>
      </c>
      <c r="N326" s="33">
        <v>0</v>
      </c>
    </row>
    <row r="327" spans="4:14" ht="12.75" x14ac:dyDescent="0.35">
      <c r="D327" s="13">
        <v>323</v>
      </c>
      <c r="E327" s="22">
        <v>0</v>
      </c>
      <c r="F327" s="23">
        <v>0</v>
      </c>
      <c r="G327" s="16"/>
      <c r="L327" s="32"/>
      <c r="M327" s="3">
        <v>0</v>
      </c>
      <c r="N327" s="33">
        <v>0</v>
      </c>
    </row>
    <row r="328" spans="4:14" ht="12.75" x14ac:dyDescent="0.35">
      <c r="D328" s="13">
        <v>324</v>
      </c>
      <c r="E328" s="22">
        <v>0</v>
      </c>
      <c r="F328" s="23">
        <v>0</v>
      </c>
      <c r="G328" s="16"/>
      <c r="L328" s="32"/>
      <c r="M328" s="3">
        <v>0</v>
      </c>
      <c r="N328" s="33">
        <v>0</v>
      </c>
    </row>
    <row r="329" spans="4:14" ht="12.75" x14ac:dyDescent="0.35">
      <c r="D329" s="13">
        <v>325</v>
      </c>
      <c r="E329" s="22">
        <v>0</v>
      </c>
      <c r="F329" s="23">
        <v>0</v>
      </c>
      <c r="G329" s="16"/>
      <c r="L329" s="32"/>
      <c r="M329" s="3">
        <v>0</v>
      </c>
      <c r="N329" s="33">
        <v>0</v>
      </c>
    </row>
    <row r="330" spans="4:14" ht="12.75" x14ac:dyDescent="0.35">
      <c r="D330" s="13">
        <v>326</v>
      </c>
      <c r="E330" s="22">
        <v>0</v>
      </c>
      <c r="F330" s="23">
        <v>0</v>
      </c>
      <c r="G330" s="16"/>
      <c r="L330" s="32"/>
      <c r="M330" s="3">
        <v>0</v>
      </c>
      <c r="N330" s="33">
        <v>0</v>
      </c>
    </row>
    <row r="331" spans="4:14" ht="12.75" x14ac:dyDescent="0.35">
      <c r="D331" s="28"/>
      <c r="E331" s="25">
        <v>0</v>
      </c>
      <c r="F331" s="26">
        <v>0</v>
      </c>
      <c r="G331" s="27"/>
      <c r="L331" s="32"/>
      <c r="M331" s="3">
        <v>0</v>
      </c>
      <c r="N331" s="33">
        <v>0</v>
      </c>
    </row>
    <row r="332" spans="4:14" ht="12.75" x14ac:dyDescent="0.35">
      <c r="D332" s="6"/>
      <c r="E332" s="6">
        <v>0</v>
      </c>
      <c r="F332" s="7">
        <v>0</v>
      </c>
      <c r="G332" s="6"/>
      <c r="L332" s="32"/>
      <c r="M332" s="3">
        <v>0</v>
      </c>
      <c r="N332" s="33">
        <v>0</v>
      </c>
    </row>
    <row r="333" spans="4:14" ht="12.75" x14ac:dyDescent="0.35">
      <c r="D333" s="6"/>
      <c r="E333" s="6">
        <v>0</v>
      </c>
      <c r="F333" s="7">
        <v>0</v>
      </c>
      <c r="G333" s="6"/>
      <c r="L333" s="32"/>
      <c r="M333" s="3">
        <v>0</v>
      </c>
      <c r="N333" s="33">
        <v>0</v>
      </c>
    </row>
    <row r="334" spans="4:14" ht="12.75" x14ac:dyDescent="0.35">
      <c r="D334" s="6"/>
      <c r="E334" s="6">
        <v>0</v>
      </c>
      <c r="F334" s="7">
        <v>0</v>
      </c>
      <c r="G334" s="6"/>
      <c r="L334" s="32"/>
      <c r="M334" s="3">
        <v>0</v>
      </c>
      <c r="N334" s="33">
        <v>0</v>
      </c>
    </row>
    <row r="335" spans="4:14" ht="12.75" x14ac:dyDescent="0.35">
      <c r="D335" s="6"/>
      <c r="E335" s="6">
        <v>0</v>
      </c>
      <c r="F335" s="7">
        <v>0</v>
      </c>
      <c r="G335" s="6"/>
      <c r="L335" s="32"/>
      <c r="M335" s="3">
        <v>0</v>
      </c>
      <c r="N335" s="33">
        <v>0</v>
      </c>
    </row>
    <row r="336" spans="4:14" ht="12.75" x14ac:dyDescent="0.35">
      <c r="D336" s="6"/>
      <c r="E336" s="6">
        <v>0</v>
      </c>
      <c r="F336" s="7">
        <v>0</v>
      </c>
      <c r="G336" s="6"/>
      <c r="L336" s="32"/>
      <c r="M336" s="3">
        <v>0</v>
      </c>
      <c r="N336" s="33">
        <v>0</v>
      </c>
    </row>
    <row r="337" spans="4:14" ht="12.75" x14ac:dyDescent="0.35">
      <c r="D337" s="6"/>
      <c r="E337" s="6">
        <v>0</v>
      </c>
      <c r="F337" s="7">
        <v>0</v>
      </c>
      <c r="G337" s="6"/>
      <c r="L337" s="32"/>
      <c r="M337" s="3">
        <v>0</v>
      </c>
      <c r="N337" s="33">
        <v>0</v>
      </c>
    </row>
    <row r="338" spans="4:14" ht="12.75" x14ac:dyDescent="0.35">
      <c r="D338" s="6"/>
      <c r="E338" s="6">
        <v>0</v>
      </c>
      <c r="F338" s="7">
        <v>0</v>
      </c>
      <c r="G338" s="6"/>
      <c r="L338" s="32"/>
      <c r="M338" s="3">
        <v>0</v>
      </c>
      <c r="N338" s="33">
        <v>0</v>
      </c>
    </row>
    <row r="339" spans="4:14" ht="12.75" x14ac:dyDescent="0.35">
      <c r="D339" s="6"/>
      <c r="E339" s="6">
        <v>0</v>
      </c>
      <c r="F339" s="7">
        <v>0</v>
      </c>
      <c r="G339" s="6"/>
      <c r="L339" s="32"/>
      <c r="M339" s="3">
        <v>0</v>
      </c>
      <c r="N339" s="33">
        <v>0</v>
      </c>
    </row>
    <row r="340" spans="4:14" ht="12.75" x14ac:dyDescent="0.35">
      <c r="D340" s="6"/>
      <c r="E340" s="6">
        <v>0</v>
      </c>
      <c r="F340" s="7">
        <v>0</v>
      </c>
      <c r="G340" s="6"/>
      <c r="L340" s="32"/>
      <c r="M340" s="3">
        <v>0</v>
      </c>
      <c r="N340" s="33">
        <v>0</v>
      </c>
    </row>
    <row r="341" spans="4:14" ht="12.75" x14ac:dyDescent="0.35">
      <c r="D341" s="6"/>
      <c r="E341" s="6">
        <v>0</v>
      </c>
      <c r="F341" s="7">
        <v>0</v>
      </c>
      <c r="G341" s="6"/>
      <c r="L341" s="32"/>
      <c r="M341" s="3">
        <v>0</v>
      </c>
      <c r="N341" s="33">
        <v>0</v>
      </c>
    </row>
    <row r="342" spans="4:14" ht="12.75" x14ac:dyDescent="0.35">
      <c r="D342" s="6"/>
      <c r="E342" s="6">
        <v>0</v>
      </c>
      <c r="F342" s="7">
        <v>0</v>
      </c>
      <c r="G342" s="6"/>
      <c r="L342" s="32"/>
      <c r="M342" s="3">
        <v>0</v>
      </c>
      <c r="N342" s="33">
        <v>0</v>
      </c>
    </row>
    <row r="343" spans="4:14" ht="12.75" x14ac:dyDescent="0.35">
      <c r="D343" s="6"/>
      <c r="E343" s="6">
        <v>0</v>
      </c>
      <c r="F343" s="7">
        <v>0</v>
      </c>
      <c r="G343" s="6"/>
      <c r="L343" s="32"/>
      <c r="M343" s="3">
        <v>0</v>
      </c>
      <c r="N343" s="33">
        <v>0</v>
      </c>
    </row>
    <row r="344" spans="4:14" ht="12.75" x14ac:dyDescent="0.35">
      <c r="D344" s="6"/>
      <c r="E344" s="6">
        <v>0</v>
      </c>
      <c r="F344" s="7">
        <v>0</v>
      </c>
      <c r="G344" s="6"/>
      <c r="L344" s="32"/>
      <c r="M344" s="3">
        <v>0</v>
      </c>
      <c r="N344" s="33">
        <v>0</v>
      </c>
    </row>
    <row r="345" spans="4:14" ht="12.75" x14ac:dyDescent="0.35">
      <c r="D345" s="6"/>
      <c r="E345" s="6">
        <v>0</v>
      </c>
      <c r="F345" s="7">
        <v>0</v>
      </c>
      <c r="G345" s="6"/>
      <c r="L345" s="32"/>
      <c r="M345" s="3">
        <v>0</v>
      </c>
      <c r="N345" s="33">
        <v>0</v>
      </c>
    </row>
    <row r="346" spans="4:14" ht="12.75" x14ac:dyDescent="0.35">
      <c r="D346" s="6"/>
      <c r="E346" s="6">
        <v>0</v>
      </c>
      <c r="F346" s="7">
        <v>0</v>
      </c>
      <c r="G346" s="6"/>
      <c r="L346" s="32"/>
      <c r="M346" s="3">
        <v>0</v>
      </c>
      <c r="N346" s="33">
        <v>0</v>
      </c>
    </row>
    <row r="347" spans="4:14" ht="12.75" x14ac:dyDescent="0.35">
      <c r="D347" s="6"/>
      <c r="E347" s="6">
        <v>0</v>
      </c>
      <c r="F347" s="7">
        <v>0</v>
      </c>
      <c r="G347" s="6"/>
      <c r="L347" s="32"/>
      <c r="M347" s="3">
        <v>0</v>
      </c>
      <c r="N347" s="33">
        <v>0</v>
      </c>
    </row>
    <row r="348" spans="4:14" ht="12.75" x14ac:dyDescent="0.35">
      <c r="D348" s="6"/>
      <c r="E348" s="6">
        <v>0</v>
      </c>
      <c r="F348" s="7">
        <v>0</v>
      </c>
      <c r="G348" s="6"/>
      <c r="L348" s="32"/>
      <c r="M348" s="3">
        <v>0</v>
      </c>
      <c r="N348" s="33">
        <v>0</v>
      </c>
    </row>
    <row r="349" spans="4:14" ht="12.75" x14ac:dyDescent="0.35">
      <c r="D349" s="6"/>
      <c r="E349" s="6">
        <v>0</v>
      </c>
      <c r="F349" s="7">
        <v>0</v>
      </c>
      <c r="G349" s="6"/>
      <c r="L349" s="32"/>
      <c r="M349" s="3">
        <v>0</v>
      </c>
      <c r="N349" s="33">
        <v>0</v>
      </c>
    </row>
    <row r="350" spans="4:14" ht="12.75" x14ac:dyDescent="0.35">
      <c r="D350" s="6"/>
      <c r="E350" s="6">
        <v>0</v>
      </c>
      <c r="F350" s="7">
        <v>0</v>
      </c>
      <c r="G350" s="6"/>
      <c r="L350" s="32"/>
      <c r="M350" s="3">
        <v>0</v>
      </c>
      <c r="N350" s="33">
        <v>0</v>
      </c>
    </row>
    <row r="351" spans="4:14" ht="12.75" x14ac:dyDescent="0.35">
      <c r="D351" s="6"/>
      <c r="E351" s="6">
        <v>0</v>
      </c>
      <c r="F351" s="7">
        <v>0</v>
      </c>
      <c r="G351" s="6"/>
      <c r="L351" s="32"/>
      <c r="M351" s="3">
        <v>0</v>
      </c>
      <c r="N351" s="33">
        <v>0</v>
      </c>
    </row>
    <row r="352" spans="4:14" ht="12.75" x14ac:dyDescent="0.35">
      <c r="D352" s="6"/>
      <c r="E352" s="6">
        <v>0</v>
      </c>
      <c r="F352" s="7">
        <v>0</v>
      </c>
      <c r="G352" s="6"/>
      <c r="L352" s="32"/>
      <c r="M352" s="3">
        <v>0</v>
      </c>
      <c r="N352" s="33">
        <v>0</v>
      </c>
    </row>
    <row r="353" spans="4:14" ht="12.75" x14ac:dyDescent="0.35">
      <c r="D353" s="6"/>
      <c r="E353" s="6">
        <v>0</v>
      </c>
      <c r="F353" s="7">
        <v>0</v>
      </c>
      <c r="G353" s="6"/>
      <c r="L353" s="32"/>
      <c r="M353" s="3">
        <v>0</v>
      </c>
      <c r="N353" s="33">
        <v>0</v>
      </c>
    </row>
    <row r="354" spans="4:14" ht="12.75" x14ac:dyDescent="0.35">
      <c r="D354" s="6"/>
      <c r="E354" s="6">
        <v>0</v>
      </c>
      <c r="F354" s="7">
        <v>0</v>
      </c>
      <c r="G354" s="6"/>
      <c r="L354" s="32"/>
      <c r="M354" s="3">
        <v>0</v>
      </c>
      <c r="N354" s="33">
        <v>0</v>
      </c>
    </row>
    <row r="355" spans="4:14" ht="12.75" x14ac:dyDescent="0.35">
      <c r="D355" s="6"/>
      <c r="E355" s="6">
        <v>0</v>
      </c>
      <c r="F355" s="7">
        <v>0</v>
      </c>
      <c r="G355" s="6"/>
      <c r="L355" s="32"/>
      <c r="M355" s="3">
        <v>0</v>
      </c>
      <c r="N355" s="33">
        <v>0</v>
      </c>
    </row>
    <row r="356" spans="4:14" ht="12.75" x14ac:dyDescent="0.35">
      <c r="D356" s="6"/>
      <c r="E356" s="6">
        <v>0</v>
      </c>
      <c r="F356" s="7">
        <v>0</v>
      </c>
      <c r="G356" s="6"/>
      <c r="L356" s="32"/>
      <c r="M356" s="3">
        <v>0</v>
      </c>
      <c r="N356" s="33">
        <v>0</v>
      </c>
    </row>
    <row r="357" spans="4:14" ht="12.75" x14ac:dyDescent="0.35">
      <c r="D357" s="6"/>
      <c r="E357" s="6">
        <v>0</v>
      </c>
      <c r="F357" s="7">
        <v>0</v>
      </c>
      <c r="G357" s="6"/>
      <c r="L357" s="32"/>
      <c r="M357" s="3">
        <v>0</v>
      </c>
      <c r="N357" s="33">
        <v>0</v>
      </c>
    </row>
    <row r="358" spans="4:14" ht="12.75" x14ac:dyDescent="0.35">
      <c r="D358" s="6"/>
      <c r="E358" s="6">
        <v>0</v>
      </c>
      <c r="F358" s="7">
        <v>0</v>
      </c>
      <c r="G358" s="6"/>
      <c r="L358" s="32"/>
      <c r="M358" s="3">
        <v>0</v>
      </c>
      <c r="N358" s="33">
        <v>0</v>
      </c>
    </row>
    <row r="359" spans="4:14" ht="12.75" x14ac:dyDescent="0.35">
      <c r="D359" s="6"/>
      <c r="E359" s="6">
        <v>0</v>
      </c>
      <c r="F359" s="7">
        <v>0</v>
      </c>
      <c r="G359" s="6"/>
      <c r="L359" s="32"/>
      <c r="M359" s="3">
        <v>0</v>
      </c>
      <c r="N359" s="33">
        <v>0</v>
      </c>
    </row>
    <row r="360" spans="4:14" ht="12.75" x14ac:dyDescent="0.35">
      <c r="D360" s="6"/>
      <c r="E360" s="6">
        <v>0</v>
      </c>
      <c r="F360" s="7">
        <v>0</v>
      </c>
      <c r="G360" s="6"/>
      <c r="L360" s="32"/>
      <c r="M360" s="3">
        <v>0</v>
      </c>
      <c r="N360" s="33">
        <v>0</v>
      </c>
    </row>
    <row r="361" spans="4:14" ht="12.75" x14ac:dyDescent="0.35">
      <c r="D361" s="6"/>
      <c r="E361" s="6">
        <v>0</v>
      </c>
      <c r="F361" s="7">
        <v>0</v>
      </c>
      <c r="G361" s="6"/>
      <c r="L361" s="32"/>
      <c r="M361" s="3">
        <v>0</v>
      </c>
      <c r="N361" s="33">
        <v>0</v>
      </c>
    </row>
    <row r="362" spans="4:14" ht="12.75" x14ac:dyDescent="0.35">
      <c r="D362" s="6"/>
      <c r="E362" s="6">
        <v>0</v>
      </c>
      <c r="F362" s="7">
        <v>0</v>
      </c>
      <c r="G362" s="6"/>
      <c r="L362" s="32"/>
      <c r="M362" s="3">
        <v>0</v>
      </c>
      <c r="N362" s="33">
        <v>0</v>
      </c>
    </row>
    <row r="363" spans="4:14" ht="12.75" x14ac:dyDescent="0.35">
      <c r="D363" s="6"/>
      <c r="E363" s="6">
        <v>0</v>
      </c>
      <c r="F363" s="7">
        <v>0</v>
      </c>
      <c r="G363" s="6"/>
      <c r="L363" s="32"/>
      <c r="M363" s="3">
        <v>0</v>
      </c>
      <c r="N363" s="33">
        <v>0</v>
      </c>
    </row>
    <row r="364" spans="4:14" ht="12.75" x14ac:dyDescent="0.35">
      <c r="D364" s="6"/>
      <c r="E364" s="6">
        <v>0</v>
      </c>
      <c r="F364" s="7">
        <v>0</v>
      </c>
      <c r="G364" s="6"/>
      <c r="L364" s="32"/>
      <c r="M364" s="3">
        <v>0</v>
      </c>
      <c r="N364" s="33">
        <v>0</v>
      </c>
    </row>
    <row r="365" spans="4:14" ht="12.75" x14ac:dyDescent="0.35">
      <c r="D365" s="6"/>
      <c r="E365" s="6">
        <v>0</v>
      </c>
      <c r="F365" s="7">
        <v>0</v>
      </c>
      <c r="G365" s="6"/>
      <c r="L365" s="32"/>
      <c r="M365" s="3">
        <v>0</v>
      </c>
      <c r="N365" s="33">
        <v>0</v>
      </c>
    </row>
    <row r="366" spans="4:14" ht="12.75" x14ac:dyDescent="0.35">
      <c r="D366" s="6"/>
      <c r="E366" s="6">
        <v>0</v>
      </c>
      <c r="F366" s="7">
        <v>0</v>
      </c>
      <c r="G366" s="6"/>
      <c r="L366" s="32"/>
      <c r="M366" s="3">
        <v>0</v>
      </c>
      <c r="N366" s="33">
        <v>0</v>
      </c>
    </row>
    <row r="367" spans="4:14" ht="12.75" x14ac:dyDescent="0.35">
      <c r="D367" s="6"/>
      <c r="E367" s="6">
        <v>0</v>
      </c>
      <c r="F367" s="7">
        <v>0</v>
      </c>
      <c r="G367" s="6"/>
      <c r="L367" s="32"/>
      <c r="M367" s="3">
        <v>0</v>
      </c>
      <c r="N367" s="33">
        <v>0</v>
      </c>
    </row>
    <row r="368" spans="4:14" ht="12.75" x14ac:dyDescent="0.35">
      <c r="D368" s="6"/>
      <c r="E368" s="6">
        <v>0</v>
      </c>
      <c r="F368" s="7">
        <v>0</v>
      </c>
      <c r="G368" s="6"/>
      <c r="L368" s="32"/>
      <c r="M368" s="3">
        <v>0</v>
      </c>
      <c r="N368" s="33">
        <v>0</v>
      </c>
    </row>
    <row r="369" spans="4:14" ht="12.75" x14ac:dyDescent="0.35">
      <c r="D369" s="6"/>
      <c r="E369" s="6">
        <v>0</v>
      </c>
      <c r="F369" s="7">
        <v>0</v>
      </c>
      <c r="G369" s="6"/>
      <c r="L369" s="32"/>
      <c r="M369" s="3">
        <v>0</v>
      </c>
      <c r="N369" s="33">
        <v>0</v>
      </c>
    </row>
    <row r="370" spans="4:14" ht="12.75" x14ac:dyDescent="0.35">
      <c r="D370" s="6"/>
      <c r="E370" s="6">
        <v>0</v>
      </c>
      <c r="F370" s="7">
        <v>0</v>
      </c>
      <c r="G370" s="6"/>
      <c r="L370" s="32"/>
      <c r="M370" s="3">
        <v>0</v>
      </c>
      <c r="N370" s="33">
        <v>0</v>
      </c>
    </row>
    <row r="371" spans="4:14" ht="12.75" x14ac:dyDescent="0.35">
      <c r="D371" s="6"/>
      <c r="E371" s="6">
        <v>0</v>
      </c>
      <c r="F371" s="7">
        <v>0</v>
      </c>
      <c r="G371" s="6"/>
      <c r="L371" s="32"/>
      <c r="M371" s="3">
        <v>0</v>
      </c>
      <c r="N371" s="33">
        <v>0</v>
      </c>
    </row>
    <row r="372" spans="4:14" ht="12.75" x14ac:dyDescent="0.35">
      <c r="D372" s="6"/>
      <c r="E372" s="6">
        <v>0</v>
      </c>
      <c r="F372" s="7">
        <v>0</v>
      </c>
      <c r="G372" s="6"/>
      <c r="L372" s="32"/>
      <c r="M372" s="3">
        <v>0</v>
      </c>
      <c r="N372" s="33">
        <v>0</v>
      </c>
    </row>
    <row r="373" spans="4:14" ht="12.75" x14ac:dyDescent="0.35">
      <c r="D373" s="6"/>
      <c r="E373" s="6">
        <v>0</v>
      </c>
      <c r="F373" s="7">
        <v>0</v>
      </c>
      <c r="G373" s="6"/>
      <c r="L373" s="32"/>
      <c r="M373" s="3">
        <v>0</v>
      </c>
      <c r="N373" s="33">
        <v>0</v>
      </c>
    </row>
    <row r="374" spans="4:14" ht="12.75" x14ac:dyDescent="0.35">
      <c r="D374" s="6"/>
      <c r="E374" s="6">
        <v>0</v>
      </c>
      <c r="F374" s="7">
        <v>0</v>
      </c>
      <c r="G374" s="6"/>
      <c r="L374" s="32"/>
      <c r="M374" s="3">
        <v>0</v>
      </c>
      <c r="N374" s="33">
        <v>0</v>
      </c>
    </row>
    <row r="375" spans="4:14" ht="12.75" x14ac:dyDescent="0.35">
      <c r="D375" s="6"/>
      <c r="E375" s="6">
        <v>0</v>
      </c>
      <c r="F375" s="7">
        <v>0</v>
      </c>
      <c r="G375" s="6"/>
      <c r="L375" s="32"/>
      <c r="M375" s="3">
        <v>0</v>
      </c>
      <c r="N375" s="33">
        <v>0</v>
      </c>
    </row>
    <row r="376" spans="4:14" ht="12.75" x14ac:dyDescent="0.35">
      <c r="D376" s="6"/>
      <c r="E376" s="6">
        <v>0</v>
      </c>
      <c r="F376" s="7">
        <v>0</v>
      </c>
      <c r="G376" s="6"/>
      <c r="L376" s="32"/>
      <c r="M376" s="3">
        <v>0</v>
      </c>
      <c r="N376" s="33">
        <v>0</v>
      </c>
    </row>
    <row r="377" spans="4:14" ht="12.75" x14ac:dyDescent="0.35">
      <c r="D377" s="6"/>
      <c r="E377" s="6">
        <v>0</v>
      </c>
      <c r="F377" s="7">
        <v>0</v>
      </c>
      <c r="G377" s="6"/>
      <c r="L377" s="32"/>
      <c r="M377" s="3">
        <v>0</v>
      </c>
      <c r="N377" s="33">
        <v>0</v>
      </c>
    </row>
    <row r="378" spans="4:14" ht="12.75" x14ac:dyDescent="0.35">
      <c r="D378" s="6"/>
      <c r="E378" s="6">
        <v>0</v>
      </c>
      <c r="F378" s="7">
        <v>0</v>
      </c>
      <c r="G378" s="6"/>
      <c r="L378" s="32"/>
      <c r="M378" s="3">
        <v>0</v>
      </c>
      <c r="N378" s="33">
        <v>0</v>
      </c>
    </row>
    <row r="379" spans="4:14" ht="12.75" x14ac:dyDescent="0.35">
      <c r="D379" s="6"/>
      <c r="E379" s="6">
        <v>0</v>
      </c>
      <c r="F379" s="7">
        <v>0</v>
      </c>
      <c r="G379" s="6"/>
      <c r="L379" s="32"/>
      <c r="M379" s="3">
        <v>0</v>
      </c>
      <c r="N379" s="33">
        <v>0</v>
      </c>
    </row>
    <row r="380" spans="4:14" ht="12.75" x14ac:dyDescent="0.35">
      <c r="D380" s="6"/>
      <c r="E380" s="6">
        <v>0</v>
      </c>
      <c r="F380" s="7">
        <v>0</v>
      </c>
      <c r="G380" s="6"/>
      <c r="L380" s="32"/>
      <c r="M380" s="3">
        <v>0</v>
      </c>
      <c r="N380" s="33">
        <v>0</v>
      </c>
    </row>
    <row r="381" spans="4:14" ht="12.75" x14ac:dyDescent="0.35">
      <c r="D381" s="6"/>
      <c r="E381" s="6">
        <v>0</v>
      </c>
      <c r="F381" s="7">
        <v>0</v>
      </c>
      <c r="G381" s="6"/>
      <c r="L381" s="32"/>
      <c r="M381" s="3">
        <v>0</v>
      </c>
      <c r="N381" s="33">
        <v>0</v>
      </c>
    </row>
    <row r="382" spans="4:14" ht="12.75" x14ac:dyDescent="0.35">
      <c r="D382" s="6"/>
      <c r="E382" s="6">
        <v>0</v>
      </c>
      <c r="F382" s="7">
        <v>0</v>
      </c>
      <c r="G382" s="6"/>
      <c r="L382" s="32"/>
      <c r="M382" s="3">
        <v>0</v>
      </c>
      <c r="N382" s="33">
        <v>0</v>
      </c>
    </row>
    <row r="383" spans="4:14" ht="12.75" x14ac:dyDescent="0.35">
      <c r="D383" s="6"/>
      <c r="E383" s="6">
        <v>0</v>
      </c>
      <c r="F383" s="7">
        <v>0</v>
      </c>
      <c r="G383" s="6"/>
      <c r="L383" s="32"/>
      <c r="M383" s="3">
        <v>0</v>
      </c>
      <c r="N383" s="33">
        <v>0</v>
      </c>
    </row>
    <row r="384" spans="4:14" ht="12.75" x14ac:dyDescent="0.35">
      <c r="D384" s="6"/>
      <c r="E384" s="6">
        <v>0</v>
      </c>
      <c r="F384" s="7">
        <v>0</v>
      </c>
      <c r="G384" s="6"/>
      <c r="L384" s="32"/>
      <c r="M384" s="3">
        <v>0</v>
      </c>
      <c r="N384" s="33">
        <v>0</v>
      </c>
    </row>
    <row r="385" spans="4:14" ht="12.75" x14ac:dyDescent="0.35">
      <c r="D385" s="6"/>
      <c r="E385" s="6">
        <v>0</v>
      </c>
      <c r="F385" s="7">
        <v>0</v>
      </c>
      <c r="G385" s="6"/>
      <c r="L385" s="32"/>
      <c r="M385" s="3">
        <v>0</v>
      </c>
      <c r="N385" s="33">
        <v>0</v>
      </c>
    </row>
    <row r="386" spans="4:14" ht="12.75" x14ac:dyDescent="0.35">
      <c r="D386" s="6"/>
      <c r="E386" s="6">
        <v>0</v>
      </c>
      <c r="F386" s="7">
        <v>0</v>
      </c>
      <c r="G386" s="6"/>
      <c r="L386" s="32"/>
      <c r="M386" s="3">
        <v>0</v>
      </c>
      <c r="N386" s="33">
        <v>0</v>
      </c>
    </row>
    <row r="387" spans="4:14" ht="12.75" x14ac:dyDescent="0.35">
      <c r="D387" s="6"/>
      <c r="E387" s="6">
        <v>0</v>
      </c>
      <c r="F387" s="7">
        <v>0</v>
      </c>
      <c r="G387" s="6"/>
      <c r="L387" s="32"/>
      <c r="M387" s="3">
        <v>0</v>
      </c>
      <c r="N387" s="33">
        <v>0</v>
      </c>
    </row>
    <row r="388" spans="4:14" ht="12.75" x14ac:dyDescent="0.35">
      <c r="D388" s="6"/>
      <c r="E388" s="6">
        <v>0</v>
      </c>
      <c r="F388" s="7">
        <v>0</v>
      </c>
      <c r="G388" s="6"/>
      <c r="L388" s="32"/>
      <c r="M388" s="3">
        <v>0</v>
      </c>
      <c r="N388" s="33">
        <v>0</v>
      </c>
    </row>
    <row r="389" spans="4:14" ht="12.75" x14ac:dyDescent="0.35">
      <c r="D389" s="6"/>
      <c r="E389" s="6">
        <v>0</v>
      </c>
      <c r="F389" s="7">
        <v>0</v>
      </c>
      <c r="G389" s="6"/>
      <c r="L389" s="32"/>
      <c r="M389" s="3">
        <v>0</v>
      </c>
      <c r="N389" s="33">
        <v>0</v>
      </c>
    </row>
    <row r="390" spans="4:14" ht="12.75" x14ac:dyDescent="0.35">
      <c r="D390" s="6"/>
      <c r="E390" s="6">
        <v>0</v>
      </c>
      <c r="F390" s="7">
        <v>0</v>
      </c>
      <c r="G390" s="6"/>
      <c r="L390" s="32"/>
      <c r="M390" s="3">
        <v>0</v>
      </c>
      <c r="N390" s="33">
        <v>0</v>
      </c>
    </row>
    <row r="391" spans="4:14" ht="12.75" x14ac:dyDescent="0.35">
      <c r="D391" s="6"/>
      <c r="E391" s="6">
        <v>0</v>
      </c>
      <c r="F391" s="7">
        <v>0</v>
      </c>
      <c r="G391" s="6"/>
      <c r="L391" s="32"/>
      <c r="M391" s="3">
        <v>0</v>
      </c>
      <c r="N391" s="33">
        <v>0</v>
      </c>
    </row>
    <row r="392" spans="4:14" ht="12.75" x14ac:dyDescent="0.35">
      <c r="D392" s="6"/>
      <c r="E392" s="6">
        <v>0</v>
      </c>
      <c r="F392" s="7">
        <v>0</v>
      </c>
      <c r="G392" s="6"/>
      <c r="L392" s="32"/>
      <c r="M392" s="3">
        <v>0</v>
      </c>
      <c r="N392" s="33">
        <v>0</v>
      </c>
    </row>
    <row r="393" spans="4:14" ht="12.75" x14ac:dyDescent="0.35">
      <c r="D393" s="6"/>
      <c r="E393" s="6">
        <v>0</v>
      </c>
      <c r="F393" s="7">
        <v>0</v>
      </c>
      <c r="G393" s="6"/>
      <c r="L393" s="32"/>
      <c r="M393" s="3">
        <v>0</v>
      </c>
      <c r="N393" s="33">
        <v>0</v>
      </c>
    </row>
    <row r="394" spans="4:14" ht="12.75" x14ac:dyDescent="0.35">
      <c r="D394" s="6"/>
      <c r="E394" s="6">
        <v>0</v>
      </c>
      <c r="F394" s="7">
        <v>0</v>
      </c>
      <c r="G394" s="6"/>
      <c r="L394" s="32"/>
      <c r="M394" s="3">
        <v>0</v>
      </c>
      <c r="N394" s="33">
        <v>0</v>
      </c>
    </row>
    <row r="395" spans="4:14" ht="12.75" x14ac:dyDescent="0.35">
      <c r="D395" s="6"/>
      <c r="E395" s="6">
        <v>0</v>
      </c>
      <c r="F395" s="7">
        <v>0</v>
      </c>
      <c r="G395" s="6"/>
      <c r="L395" s="32"/>
      <c r="M395" s="3">
        <v>0</v>
      </c>
      <c r="N395" s="33">
        <v>0</v>
      </c>
    </row>
    <row r="396" spans="4:14" ht="12.75" x14ac:dyDescent="0.35">
      <c r="D396" s="6"/>
      <c r="E396" s="6">
        <v>0</v>
      </c>
      <c r="F396" s="7">
        <v>0</v>
      </c>
      <c r="G396" s="6"/>
      <c r="L396" s="32"/>
      <c r="M396" s="3">
        <v>0</v>
      </c>
      <c r="N396" s="33">
        <v>0</v>
      </c>
    </row>
    <row r="397" spans="4:14" ht="12.75" x14ac:dyDescent="0.35">
      <c r="D397" s="6"/>
      <c r="E397" s="6">
        <v>0</v>
      </c>
      <c r="F397" s="7">
        <v>0</v>
      </c>
      <c r="G397" s="6"/>
      <c r="L397" s="32"/>
      <c r="M397" s="3">
        <v>0</v>
      </c>
      <c r="N397" s="33">
        <v>0</v>
      </c>
    </row>
    <row r="398" spans="4:14" ht="12.75" x14ac:dyDescent="0.35">
      <c r="D398" s="6"/>
      <c r="E398" s="6">
        <v>0</v>
      </c>
      <c r="F398" s="7">
        <v>0</v>
      </c>
      <c r="G398" s="6"/>
      <c r="L398" s="32"/>
      <c r="M398" s="3">
        <v>0</v>
      </c>
      <c r="N398" s="33">
        <v>0</v>
      </c>
    </row>
    <row r="399" spans="4:14" ht="12.75" x14ac:dyDescent="0.35">
      <c r="D399" s="6"/>
      <c r="E399" s="6">
        <v>0</v>
      </c>
      <c r="F399" s="7">
        <v>0</v>
      </c>
      <c r="G399" s="6"/>
      <c r="L399" s="32"/>
      <c r="M399" s="3">
        <v>0</v>
      </c>
      <c r="N399" s="33">
        <v>0</v>
      </c>
    </row>
    <row r="400" spans="4:14" ht="12.75" x14ac:dyDescent="0.35">
      <c r="D400" s="6"/>
      <c r="E400" s="6">
        <v>0</v>
      </c>
      <c r="F400" s="7">
        <v>0</v>
      </c>
      <c r="G400" s="6"/>
      <c r="L400" s="32"/>
      <c r="M400" s="3">
        <v>0</v>
      </c>
      <c r="N400" s="33">
        <v>0</v>
      </c>
    </row>
    <row r="401" spans="4:14" ht="12.75" x14ac:dyDescent="0.35">
      <c r="D401" s="6"/>
      <c r="E401" s="6">
        <v>0</v>
      </c>
      <c r="F401" s="7">
        <v>0</v>
      </c>
      <c r="G401" s="6"/>
      <c r="L401" s="32"/>
      <c r="M401" s="3">
        <v>0</v>
      </c>
      <c r="N401" s="33">
        <v>0</v>
      </c>
    </row>
    <row r="402" spans="4:14" ht="12.75" x14ac:dyDescent="0.35">
      <c r="D402" s="6"/>
      <c r="E402" s="6">
        <v>0</v>
      </c>
      <c r="F402" s="7">
        <v>0</v>
      </c>
      <c r="G402" s="6"/>
      <c r="L402" s="32"/>
      <c r="M402" s="3">
        <v>0</v>
      </c>
      <c r="N402" s="33">
        <v>0</v>
      </c>
    </row>
    <row r="403" spans="4:14" ht="12.75" x14ac:dyDescent="0.35">
      <c r="D403" s="6"/>
      <c r="E403" s="6">
        <v>0</v>
      </c>
      <c r="F403" s="7">
        <v>0</v>
      </c>
      <c r="G403" s="6"/>
      <c r="L403" s="32"/>
      <c r="M403" s="3">
        <v>0</v>
      </c>
      <c r="N403" s="33">
        <v>0</v>
      </c>
    </row>
    <row r="404" spans="4:14" ht="12.75" x14ac:dyDescent="0.35">
      <c r="D404" s="6"/>
      <c r="E404" s="6">
        <v>0</v>
      </c>
      <c r="F404" s="7">
        <v>0</v>
      </c>
      <c r="G404" s="6"/>
      <c r="L404" s="32"/>
      <c r="M404" s="3">
        <v>0</v>
      </c>
      <c r="N404" s="33">
        <v>0</v>
      </c>
    </row>
    <row r="405" spans="4:14" ht="12.75" x14ac:dyDescent="0.35">
      <c r="D405" s="6"/>
      <c r="E405" s="6">
        <v>0</v>
      </c>
      <c r="F405" s="7">
        <v>0</v>
      </c>
      <c r="G405" s="6"/>
      <c r="L405" s="32"/>
      <c r="M405" s="3">
        <v>0</v>
      </c>
      <c r="N405" s="33">
        <v>0</v>
      </c>
    </row>
    <row r="406" spans="4:14" ht="12.75" x14ac:dyDescent="0.35">
      <c r="D406" s="6"/>
      <c r="E406" s="6">
        <v>0</v>
      </c>
      <c r="F406" s="7">
        <v>0</v>
      </c>
      <c r="G406" s="6"/>
      <c r="L406" s="32"/>
      <c r="M406" s="3">
        <v>0</v>
      </c>
      <c r="N406" s="33">
        <v>0</v>
      </c>
    </row>
    <row r="407" spans="4:14" ht="12.75" x14ac:dyDescent="0.35">
      <c r="D407" s="6"/>
      <c r="E407" s="6">
        <v>0</v>
      </c>
      <c r="F407" s="7">
        <v>0</v>
      </c>
      <c r="G407" s="6"/>
      <c r="L407" s="32"/>
      <c r="M407" s="3">
        <v>0</v>
      </c>
      <c r="N407" s="33">
        <v>0</v>
      </c>
    </row>
    <row r="408" spans="4:14" ht="12.75" x14ac:dyDescent="0.35">
      <c r="D408" s="6"/>
      <c r="E408" s="6">
        <v>0</v>
      </c>
      <c r="F408" s="7">
        <v>0</v>
      </c>
      <c r="G408" s="6"/>
      <c r="L408" s="32"/>
      <c r="M408" s="3">
        <v>0</v>
      </c>
      <c r="N408" s="33">
        <v>0</v>
      </c>
    </row>
    <row r="409" spans="4:14" ht="12.75" x14ac:dyDescent="0.35">
      <c r="D409" s="6"/>
      <c r="E409" s="6">
        <v>0</v>
      </c>
      <c r="F409" s="7">
        <v>0</v>
      </c>
      <c r="G409" s="6"/>
      <c r="L409" s="32"/>
      <c r="M409" s="3">
        <v>0</v>
      </c>
      <c r="N409" s="33">
        <v>0</v>
      </c>
    </row>
    <row r="410" spans="4:14" ht="12.75" x14ac:dyDescent="0.35">
      <c r="D410" s="6"/>
      <c r="E410" s="6">
        <v>0</v>
      </c>
      <c r="F410" s="7">
        <v>0</v>
      </c>
      <c r="G410" s="6"/>
      <c r="L410" s="32"/>
      <c r="M410" s="3">
        <v>0</v>
      </c>
      <c r="N410" s="33">
        <v>0</v>
      </c>
    </row>
    <row r="411" spans="4:14" ht="12.75" x14ac:dyDescent="0.35">
      <c r="D411" s="6"/>
      <c r="E411" s="6">
        <v>0</v>
      </c>
      <c r="F411" s="7">
        <v>0</v>
      </c>
      <c r="G411" s="6"/>
      <c r="L411" s="32"/>
      <c r="M411" s="3">
        <v>0</v>
      </c>
      <c r="N411" s="33">
        <v>0</v>
      </c>
    </row>
    <row r="412" spans="4:14" ht="12.75" x14ac:dyDescent="0.35">
      <c r="D412" s="6"/>
      <c r="E412" s="6">
        <v>0</v>
      </c>
      <c r="F412" s="7">
        <v>0</v>
      </c>
      <c r="G412" s="6"/>
      <c r="L412" s="32"/>
      <c r="M412" s="3">
        <v>0</v>
      </c>
      <c r="N412" s="33">
        <v>0</v>
      </c>
    </row>
    <row r="413" spans="4:14" ht="12.75" x14ac:dyDescent="0.35">
      <c r="D413" s="6"/>
      <c r="E413" s="6">
        <v>0</v>
      </c>
      <c r="F413" s="7">
        <v>0</v>
      </c>
      <c r="G413" s="6"/>
      <c r="L413" s="32"/>
      <c r="M413" s="3">
        <v>0</v>
      </c>
      <c r="N413" s="33">
        <v>0</v>
      </c>
    </row>
    <row r="414" spans="4:14" ht="12.75" x14ac:dyDescent="0.35">
      <c r="D414" s="6"/>
      <c r="E414" s="6">
        <v>0</v>
      </c>
      <c r="F414" s="7">
        <v>0</v>
      </c>
      <c r="G414" s="6"/>
      <c r="L414" s="32"/>
      <c r="M414" s="3">
        <v>0</v>
      </c>
      <c r="N414" s="33">
        <v>0</v>
      </c>
    </row>
    <row r="415" spans="4:14" ht="12.75" x14ac:dyDescent="0.35">
      <c r="D415" s="6"/>
      <c r="E415" s="6">
        <v>0</v>
      </c>
      <c r="F415" s="7">
        <v>0</v>
      </c>
      <c r="G415" s="6"/>
      <c r="L415" s="32"/>
      <c r="M415" s="3">
        <v>0</v>
      </c>
      <c r="N415" s="33">
        <v>0</v>
      </c>
    </row>
    <row r="416" spans="4:14" ht="12.75" x14ac:dyDescent="0.35">
      <c r="D416" s="6"/>
      <c r="E416" s="6">
        <v>0</v>
      </c>
      <c r="F416" s="7">
        <v>0</v>
      </c>
      <c r="G416" s="6"/>
      <c r="L416" s="32"/>
      <c r="M416" s="3">
        <v>0</v>
      </c>
      <c r="N416" s="33">
        <v>0</v>
      </c>
    </row>
    <row r="417" spans="4:14" ht="12.75" x14ac:dyDescent="0.35">
      <c r="D417" s="6"/>
      <c r="E417" s="6">
        <v>0</v>
      </c>
      <c r="F417" s="7">
        <v>0</v>
      </c>
      <c r="G417" s="6"/>
      <c r="L417" s="32"/>
      <c r="M417" s="3">
        <v>0</v>
      </c>
      <c r="N417" s="33">
        <v>0</v>
      </c>
    </row>
    <row r="418" spans="4:14" ht="12.75" x14ac:dyDescent="0.35">
      <c r="D418" s="6"/>
      <c r="E418" s="6">
        <v>0</v>
      </c>
      <c r="F418" s="7">
        <v>0</v>
      </c>
      <c r="G418" s="6"/>
      <c r="L418" s="32"/>
      <c r="M418" s="3">
        <v>0</v>
      </c>
      <c r="N418" s="33">
        <v>0</v>
      </c>
    </row>
    <row r="419" spans="4:14" ht="12.75" x14ac:dyDescent="0.35">
      <c r="D419" s="6"/>
      <c r="E419" s="6">
        <v>0</v>
      </c>
      <c r="F419" s="7">
        <v>0</v>
      </c>
      <c r="G419" s="6"/>
      <c r="L419" s="32"/>
      <c r="M419" s="3">
        <v>0</v>
      </c>
      <c r="N419" s="33">
        <v>0</v>
      </c>
    </row>
    <row r="420" spans="4:14" ht="12.75" x14ac:dyDescent="0.35">
      <c r="D420" s="6"/>
      <c r="E420" s="6">
        <v>0</v>
      </c>
      <c r="F420" s="7">
        <v>0</v>
      </c>
      <c r="G420" s="6"/>
      <c r="L420" s="32"/>
      <c r="M420" s="3">
        <v>0</v>
      </c>
      <c r="N420" s="33">
        <v>0</v>
      </c>
    </row>
    <row r="421" spans="4:14" ht="12.75" x14ac:dyDescent="0.35">
      <c r="D421" s="6"/>
      <c r="E421" s="6">
        <v>0</v>
      </c>
      <c r="F421" s="7">
        <v>0</v>
      </c>
      <c r="G421" s="6"/>
      <c r="L421" s="32"/>
      <c r="M421" s="3">
        <v>0</v>
      </c>
      <c r="N421" s="33">
        <v>0</v>
      </c>
    </row>
    <row r="422" spans="4:14" ht="12.75" x14ac:dyDescent="0.35">
      <c r="D422" s="6"/>
      <c r="E422" s="6">
        <v>0</v>
      </c>
      <c r="F422" s="7">
        <v>0</v>
      </c>
      <c r="G422" s="6"/>
      <c r="L422" s="32"/>
      <c r="M422" s="3">
        <v>0</v>
      </c>
      <c r="N422" s="33">
        <v>0</v>
      </c>
    </row>
    <row r="423" spans="4:14" ht="12.75" x14ac:dyDescent="0.35">
      <c r="D423" s="6"/>
      <c r="E423" s="6">
        <v>0</v>
      </c>
      <c r="F423" s="7">
        <v>0</v>
      </c>
      <c r="G423" s="6"/>
      <c r="L423" s="32"/>
      <c r="M423" s="3">
        <v>0</v>
      </c>
      <c r="N423" s="33">
        <v>0</v>
      </c>
    </row>
    <row r="424" spans="4:14" ht="12.75" x14ac:dyDescent="0.35">
      <c r="D424" s="6"/>
      <c r="E424" s="6">
        <v>0</v>
      </c>
      <c r="F424" s="7">
        <v>0</v>
      </c>
      <c r="G424" s="6"/>
      <c r="L424" s="32"/>
      <c r="M424" s="3">
        <v>0</v>
      </c>
      <c r="N424" s="33">
        <v>0</v>
      </c>
    </row>
    <row r="425" spans="4:14" ht="12.75" x14ac:dyDescent="0.35">
      <c r="D425" s="6"/>
      <c r="E425" s="6">
        <v>0</v>
      </c>
      <c r="F425" s="7">
        <v>0</v>
      </c>
      <c r="G425" s="6"/>
      <c r="L425" s="32"/>
      <c r="M425" s="3">
        <v>0</v>
      </c>
      <c r="N425" s="33">
        <v>0</v>
      </c>
    </row>
    <row r="426" spans="4:14" ht="12.75" x14ac:dyDescent="0.35">
      <c r="D426" s="6"/>
      <c r="E426" s="6">
        <v>0</v>
      </c>
      <c r="F426" s="7">
        <v>0</v>
      </c>
      <c r="G426" s="6"/>
      <c r="L426" s="32"/>
      <c r="M426" s="3">
        <v>0</v>
      </c>
      <c r="N426" s="33">
        <v>0</v>
      </c>
    </row>
    <row r="427" spans="4:14" ht="12.75" x14ac:dyDescent="0.35">
      <c r="D427" s="6"/>
      <c r="E427" s="6">
        <v>0</v>
      </c>
      <c r="F427" s="7">
        <v>0</v>
      </c>
      <c r="G427" s="6"/>
      <c r="L427" s="32"/>
      <c r="M427" s="3">
        <v>0</v>
      </c>
      <c r="N427" s="33">
        <v>0</v>
      </c>
    </row>
    <row r="428" spans="4:14" ht="12.75" x14ac:dyDescent="0.35">
      <c r="D428" s="6"/>
      <c r="E428" s="6">
        <v>0</v>
      </c>
      <c r="F428" s="7">
        <v>0</v>
      </c>
      <c r="G428" s="6"/>
      <c r="L428" s="32"/>
      <c r="M428" s="3">
        <v>0</v>
      </c>
      <c r="N428" s="33">
        <v>0</v>
      </c>
    </row>
    <row r="429" spans="4:14" ht="12.75" x14ac:dyDescent="0.35">
      <c r="D429" s="6"/>
      <c r="E429" s="6">
        <v>0</v>
      </c>
      <c r="F429" s="7">
        <v>0</v>
      </c>
      <c r="G429" s="6"/>
      <c r="L429" s="32"/>
      <c r="M429" s="3">
        <v>0</v>
      </c>
      <c r="N429" s="33">
        <v>0</v>
      </c>
    </row>
    <row r="430" spans="4:14" ht="12.75" x14ac:dyDescent="0.35">
      <c r="D430" s="6"/>
      <c r="E430" s="6">
        <v>0</v>
      </c>
      <c r="F430" s="7">
        <v>0</v>
      </c>
      <c r="G430" s="6"/>
      <c r="L430" s="32"/>
      <c r="M430" s="3">
        <v>0</v>
      </c>
      <c r="N430" s="33">
        <v>0</v>
      </c>
    </row>
    <row r="431" spans="4:14" ht="12.75" x14ac:dyDescent="0.35">
      <c r="D431" s="6"/>
      <c r="E431" s="6">
        <v>0</v>
      </c>
      <c r="F431" s="7">
        <v>0</v>
      </c>
      <c r="G431" s="6"/>
      <c r="L431" s="32"/>
      <c r="M431" s="3">
        <v>0</v>
      </c>
      <c r="N431" s="33">
        <v>0</v>
      </c>
    </row>
    <row r="432" spans="4:14" ht="12.75" x14ac:dyDescent="0.35">
      <c r="D432" s="6"/>
      <c r="E432" s="6">
        <v>0</v>
      </c>
      <c r="F432" s="7">
        <v>0</v>
      </c>
      <c r="G432" s="6"/>
      <c r="L432" s="32"/>
      <c r="M432" s="3">
        <v>0</v>
      </c>
      <c r="N432" s="33">
        <v>0</v>
      </c>
    </row>
    <row r="433" spans="4:14" ht="12.75" x14ac:dyDescent="0.35">
      <c r="D433" s="6"/>
      <c r="E433" s="6">
        <v>0</v>
      </c>
      <c r="F433" s="7">
        <v>0</v>
      </c>
      <c r="G433" s="6"/>
      <c r="L433" s="32"/>
      <c r="M433" s="3">
        <v>0</v>
      </c>
      <c r="N433" s="33">
        <v>0</v>
      </c>
    </row>
    <row r="434" spans="4:14" ht="12.75" x14ac:dyDescent="0.35">
      <c r="D434" s="6"/>
      <c r="E434" s="6">
        <v>0</v>
      </c>
      <c r="F434" s="7">
        <v>0</v>
      </c>
      <c r="G434" s="6"/>
      <c r="L434" s="32"/>
      <c r="M434" s="3">
        <v>0</v>
      </c>
      <c r="N434" s="33">
        <v>0</v>
      </c>
    </row>
    <row r="435" spans="4:14" ht="12.75" x14ac:dyDescent="0.35">
      <c r="D435" s="6"/>
      <c r="E435" s="6">
        <v>0</v>
      </c>
      <c r="F435" s="7">
        <v>0</v>
      </c>
      <c r="G435" s="6"/>
      <c r="L435" s="32"/>
      <c r="M435" s="3">
        <v>0</v>
      </c>
      <c r="N435" s="33">
        <v>0</v>
      </c>
    </row>
    <row r="436" spans="4:14" ht="12.75" x14ac:dyDescent="0.35">
      <c r="D436" s="6"/>
      <c r="E436" s="6">
        <v>0</v>
      </c>
      <c r="F436" s="7">
        <v>0</v>
      </c>
      <c r="G436" s="6"/>
      <c r="L436" s="32"/>
      <c r="M436" s="3">
        <v>0</v>
      </c>
      <c r="N436" s="33">
        <v>0</v>
      </c>
    </row>
    <row r="437" spans="4:14" ht="12.75" x14ac:dyDescent="0.35">
      <c r="D437" s="6"/>
      <c r="E437" s="6">
        <v>0</v>
      </c>
      <c r="F437" s="7">
        <v>0</v>
      </c>
      <c r="G437" s="6"/>
      <c r="L437" s="32"/>
      <c r="M437" s="3">
        <v>0</v>
      </c>
      <c r="N437" s="33">
        <v>0</v>
      </c>
    </row>
    <row r="438" spans="4:14" ht="12.75" x14ac:dyDescent="0.35">
      <c r="D438" s="6"/>
      <c r="E438" s="6">
        <v>0</v>
      </c>
      <c r="F438" s="7">
        <v>0</v>
      </c>
      <c r="G438" s="6"/>
      <c r="L438" s="32"/>
      <c r="M438" s="3">
        <v>0</v>
      </c>
      <c r="N438" s="33">
        <v>0</v>
      </c>
    </row>
    <row r="439" spans="4:14" ht="12.75" x14ac:dyDescent="0.35">
      <c r="D439" s="6"/>
      <c r="E439" s="6">
        <v>0</v>
      </c>
      <c r="F439" s="7">
        <v>0</v>
      </c>
      <c r="G439" s="6"/>
      <c r="L439" s="32"/>
      <c r="M439" s="3">
        <v>0</v>
      </c>
      <c r="N439" s="33">
        <v>0</v>
      </c>
    </row>
    <row r="440" spans="4:14" ht="12.75" x14ac:dyDescent="0.35">
      <c r="D440" s="6"/>
      <c r="E440" s="6">
        <v>0</v>
      </c>
      <c r="F440" s="7">
        <v>0</v>
      </c>
      <c r="G440" s="6"/>
      <c r="L440" s="32"/>
      <c r="M440" s="3">
        <v>0</v>
      </c>
      <c r="N440" s="33">
        <v>0</v>
      </c>
    </row>
    <row r="441" spans="4:14" ht="12.75" x14ac:dyDescent="0.35">
      <c r="D441" s="6"/>
      <c r="E441" s="6">
        <v>0</v>
      </c>
      <c r="F441" s="7">
        <v>0</v>
      </c>
      <c r="G441" s="6"/>
      <c r="L441" s="32"/>
      <c r="M441" s="3">
        <v>0</v>
      </c>
      <c r="N441" s="33">
        <v>0</v>
      </c>
    </row>
    <row r="442" spans="4:14" ht="12.75" x14ac:dyDescent="0.35">
      <c r="D442" s="6"/>
      <c r="E442" s="6">
        <v>0</v>
      </c>
      <c r="F442" s="7">
        <v>0</v>
      </c>
      <c r="G442" s="6"/>
      <c r="L442" s="32"/>
      <c r="M442" s="3">
        <v>0</v>
      </c>
      <c r="N442" s="33">
        <v>0</v>
      </c>
    </row>
    <row r="443" spans="4:14" ht="12.75" x14ac:dyDescent="0.35">
      <c r="D443" s="6"/>
      <c r="E443" s="6">
        <v>0</v>
      </c>
      <c r="F443" s="7">
        <v>0</v>
      </c>
      <c r="G443" s="6"/>
      <c r="L443" s="32"/>
      <c r="M443" s="3">
        <v>0</v>
      </c>
      <c r="N443" s="33">
        <v>0</v>
      </c>
    </row>
    <row r="444" spans="4:14" ht="12.75" x14ac:dyDescent="0.35">
      <c r="D444" s="6"/>
      <c r="E444" s="6">
        <v>0</v>
      </c>
      <c r="F444" s="7">
        <v>0</v>
      </c>
      <c r="G444" s="6"/>
      <c r="L444" s="32"/>
      <c r="M444" s="3">
        <v>0</v>
      </c>
      <c r="N444" s="33">
        <v>0</v>
      </c>
    </row>
    <row r="445" spans="4:14" ht="12.75" x14ac:dyDescent="0.35">
      <c r="D445" s="6"/>
      <c r="E445" s="6">
        <v>0</v>
      </c>
      <c r="F445" s="7">
        <v>0</v>
      </c>
      <c r="G445" s="6"/>
      <c r="L445" s="32"/>
      <c r="M445" s="3">
        <v>0</v>
      </c>
      <c r="N445" s="33">
        <v>0</v>
      </c>
    </row>
    <row r="446" spans="4:14" ht="12.75" x14ac:dyDescent="0.35">
      <c r="D446" s="6"/>
      <c r="E446" s="6">
        <v>0</v>
      </c>
      <c r="F446" s="7">
        <v>0</v>
      </c>
      <c r="G446" s="6"/>
      <c r="L446" s="32"/>
      <c r="M446" s="3">
        <v>0</v>
      </c>
      <c r="N446" s="33">
        <v>0</v>
      </c>
    </row>
    <row r="447" spans="4:14" ht="12.75" x14ac:dyDescent="0.35">
      <c r="D447" s="6"/>
      <c r="E447" s="6">
        <v>0</v>
      </c>
      <c r="F447" s="7">
        <v>0</v>
      </c>
      <c r="G447" s="6"/>
      <c r="L447" s="32"/>
      <c r="M447" s="3">
        <v>0</v>
      </c>
      <c r="N447" s="33">
        <v>0</v>
      </c>
    </row>
    <row r="448" spans="4:14" ht="12.75" x14ac:dyDescent="0.35">
      <c r="D448" s="6"/>
      <c r="E448" s="6">
        <v>0</v>
      </c>
      <c r="F448" s="7">
        <v>0</v>
      </c>
      <c r="G448" s="6"/>
      <c r="L448" s="32"/>
      <c r="M448" s="3">
        <v>0</v>
      </c>
      <c r="N448" s="33">
        <v>0</v>
      </c>
    </row>
    <row r="449" spans="4:14" ht="12.75" x14ac:dyDescent="0.35">
      <c r="D449" s="6"/>
      <c r="E449" s="6">
        <v>0</v>
      </c>
      <c r="F449" s="7">
        <v>0</v>
      </c>
      <c r="G449" s="6"/>
      <c r="L449" s="32"/>
      <c r="M449" s="3">
        <v>0</v>
      </c>
      <c r="N449" s="33">
        <v>0</v>
      </c>
    </row>
    <row r="450" spans="4:14" ht="12.75" x14ac:dyDescent="0.35">
      <c r="D450" s="6"/>
      <c r="E450" s="6">
        <v>0</v>
      </c>
      <c r="F450" s="7">
        <v>0</v>
      </c>
      <c r="G450" s="6"/>
      <c r="L450" s="32"/>
      <c r="M450" s="3">
        <v>0</v>
      </c>
      <c r="N450" s="33">
        <v>0</v>
      </c>
    </row>
    <row r="451" spans="4:14" ht="12.75" x14ac:dyDescent="0.35">
      <c r="D451" s="6"/>
      <c r="E451" s="6">
        <v>0</v>
      </c>
      <c r="F451" s="7">
        <v>0</v>
      </c>
      <c r="G451" s="6"/>
      <c r="L451" s="32"/>
      <c r="M451" s="3">
        <v>0</v>
      </c>
      <c r="N451" s="33">
        <v>0</v>
      </c>
    </row>
    <row r="452" spans="4:14" ht="12.75" x14ac:dyDescent="0.35">
      <c r="D452" s="6"/>
      <c r="E452" s="6">
        <v>0</v>
      </c>
      <c r="F452" s="7">
        <v>0</v>
      </c>
      <c r="G452" s="6"/>
      <c r="L452" s="32"/>
      <c r="M452" s="3">
        <v>0</v>
      </c>
      <c r="N452" s="33">
        <v>0</v>
      </c>
    </row>
    <row r="453" spans="4:14" ht="12.75" x14ac:dyDescent="0.35">
      <c r="D453" s="6"/>
      <c r="E453" s="6">
        <v>0</v>
      </c>
      <c r="F453" s="7">
        <v>0</v>
      </c>
      <c r="G453" s="6"/>
      <c r="L453" s="32"/>
      <c r="M453" s="3">
        <v>0</v>
      </c>
      <c r="N453" s="33">
        <v>0</v>
      </c>
    </row>
    <row r="454" spans="4:14" ht="12.75" x14ac:dyDescent="0.35">
      <c r="D454" s="6"/>
      <c r="E454" s="6">
        <v>0</v>
      </c>
      <c r="F454" s="7">
        <v>0</v>
      </c>
      <c r="G454" s="6"/>
      <c r="L454" s="32"/>
      <c r="M454" s="3">
        <v>0</v>
      </c>
      <c r="N454" s="33">
        <v>0</v>
      </c>
    </row>
    <row r="455" spans="4:14" ht="12.75" x14ac:dyDescent="0.35">
      <c r="D455" s="6"/>
      <c r="E455" s="6">
        <v>0</v>
      </c>
      <c r="F455" s="7">
        <v>0</v>
      </c>
      <c r="G455" s="6"/>
      <c r="L455" s="32"/>
      <c r="M455" s="3">
        <v>0</v>
      </c>
      <c r="N455" s="33">
        <v>0</v>
      </c>
    </row>
    <row r="456" spans="4:14" ht="12.75" x14ac:dyDescent="0.35">
      <c r="D456" s="6"/>
      <c r="E456" s="6">
        <v>0</v>
      </c>
      <c r="F456" s="7">
        <v>0</v>
      </c>
      <c r="G456" s="6"/>
      <c r="L456" s="32"/>
      <c r="M456" s="3">
        <v>0</v>
      </c>
      <c r="N456" s="33">
        <v>0</v>
      </c>
    </row>
    <row r="457" spans="4:14" ht="12.75" x14ac:dyDescent="0.35">
      <c r="D457" s="6"/>
      <c r="E457" s="6">
        <v>0</v>
      </c>
      <c r="F457" s="7">
        <v>0</v>
      </c>
      <c r="G457" s="6"/>
      <c r="L457" s="32"/>
      <c r="M457" s="3">
        <v>0</v>
      </c>
      <c r="N457" s="33">
        <v>0</v>
      </c>
    </row>
    <row r="458" spans="4:14" ht="12.75" x14ac:dyDescent="0.35">
      <c r="D458" s="6"/>
      <c r="E458" s="6">
        <v>0</v>
      </c>
      <c r="F458" s="7">
        <v>0</v>
      </c>
      <c r="G458" s="6"/>
      <c r="L458" s="32"/>
      <c r="M458" s="3">
        <v>0</v>
      </c>
      <c r="N458" s="33">
        <v>0</v>
      </c>
    </row>
    <row r="459" spans="4:14" ht="12.75" x14ac:dyDescent="0.35">
      <c r="D459" s="6"/>
      <c r="E459" s="6">
        <v>0</v>
      </c>
      <c r="F459" s="7">
        <v>0</v>
      </c>
      <c r="G459" s="6"/>
      <c r="L459" s="32"/>
      <c r="M459" s="3">
        <v>0</v>
      </c>
      <c r="N459" s="33">
        <v>0</v>
      </c>
    </row>
    <row r="460" spans="4:14" ht="12.75" x14ac:dyDescent="0.35">
      <c r="D460" s="6"/>
      <c r="E460" s="6">
        <v>0</v>
      </c>
      <c r="F460" s="7">
        <v>0</v>
      </c>
      <c r="G460" s="6"/>
      <c r="L460" s="32"/>
      <c r="M460" s="3">
        <v>0</v>
      </c>
      <c r="N460" s="33">
        <v>0</v>
      </c>
    </row>
    <row r="461" spans="4:14" ht="12.75" x14ac:dyDescent="0.35">
      <c r="D461" s="6"/>
      <c r="E461" s="6">
        <v>0</v>
      </c>
      <c r="F461" s="7">
        <v>0</v>
      </c>
      <c r="G461" s="6"/>
      <c r="L461" s="32"/>
      <c r="M461" s="3">
        <v>0</v>
      </c>
      <c r="N461" s="33">
        <v>0</v>
      </c>
    </row>
    <row r="462" spans="4:14" ht="12.75" x14ac:dyDescent="0.35">
      <c r="D462" s="6"/>
      <c r="E462" s="6">
        <v>0</v>
      </c>
      <c r="F462" s="7">
        <v>0</v>
      </c>
      <c r="G462" s="6"/>
      <c r="L462" s="32"/>
      <c r="M462" s="3">
        <v>0</v>
      </c>
      <c r="N462" s="33">
        <v>0</v>
      </c>
    </row>
    <row r="463" spans="4:14" ht="12.75" x14ac:dyDescent="0.35">
      <c r="D463" s="6"/>
      <c r="E463" s="6">
        <v>0</v>
      </c>
      <c r="F463" s="7">
        <v>0</v>
      </c>
      <c r="G463" s="6"/>
      <c r="L463" s="32"/>
      <c r="M463" s="3">
        <v>0</v>
      </c>
      <c r="N463" s="33">
        <v>0</v>
      </c>
    </row>
    <row r="464" spans="4:14" ht="12.75" x14ac:dyDescent="0.35">
      <c r="D464" s="6"/>
      <c r="E464" s="6">
        <v>0</v>
      </c>
      <c r="F464" s="7">
        <v>0</v>
      </c>
      <c r="G464" s="6"/>
      <c r="L464" s="32"/>
      <c r="M464" s="3">
        <v>0</v>
      </c>
      <c r="N464" s="33">
        <v>0</v>
      </c>
    </row>
    <row r="465" spans="4:14" ht="12.75" x14ac:dyDescent="0.35">
      <c r="D465" s="6"/>
      <c r="E465" s="6">
        <v>0</v>
      </c>
      <c r="F465" s="7">
        <v>0</v>
      </c>
      <c r="G465" s="6"/>
      <c r="L465" s="32"/>
      <c r="M465" s="3">
        <v>0</v>
      </c>
      <c r="N465" s="33">
        <v>0</v>
      </c>
    </row>
    <row r="466" spans="4:14" ht="12.75" x14ac:dyDescent="0.35">
      <c r="D466" s="6"/>
      <c r="E466" s="6">
        <v>0</v>
      </c>
      <c r="F466" s="7">
        <v>0</v>
      </c>
      <c r="G466" s="6"/>
      <c r="L466" s="32"/>
      <c r="M466" s="3">
        <v>0</v>
      </c>
      <c r="N466" s="33">
        <v>0</v>
      </c>
    </row>
    <row r="467" spans="4:14" ht="12.75" x14ac:dyDescent="0.35">
      <c r="D467" s="6"/>
      <c r="E467" s="6">
        <v>0</v>
      </c>
      <c r="F467" s="7">
        <v>0</v>
      </c>
      <c r="G467" s="6"/>
      <c r="L467" s="32"/>
      <c r="M467" s="3">
        <v>0</v>
      </c>
      <c r="N467" s="33">
        <v>0</v>
      </c>
    </row>
    <row r="468" spans="4:14" ht="12.75" x14ac:dyDescent="0.35">
      <c r="D468" s="6"/>
      <c r="E468" s="6">
        <v>0</v>
      </c>
      <c r="F468" s="7">
        <v>0</v>
      </c>
      <c r="G468" s="6"/>
      <c r="L468" s="32"/>
      <c r="M468" s="3">
        <v>0</v>
      </c>
      <c r="N468" s="33">
        <v>0</v>
      </c>
    </row>
    <row r="469" spans="4:14" ht="12.75" x14ac:dyDescent="0.35">
      <c r="D469" s="6"/>
      <c r="E469" s="6">
        <v>0</v>
      </c>
      <c r="F469" s="7">
        <v>0</v>
      </c>
      <c r="G469" s="6"/>
      <c r="L469" s="32"/>
      <c r="M469" s="3">
        <v>0</v>
      </c>
      <c r="N469" s="33">
        <v>0</v>
      </c>
    </row>
    <row r="470" spans="4:14" ht="12.75" x14ac:dyDescent="0.35">
      <c r="D470" s="6"/>
      <c r="E470" s="6">
        <v>0</v>
      </c>
      <c r="F470" s="7">
        <v>0</v>
      </c>
      <c r="G470" s="6"/>
      <c r="L470" s="32"/>
      <c r="M470" s="3">
        <v>0</v>
      </c>
      <c r="N470" s="33">
        <v>0</v>
      </c>
    </row>
    <row r="471" spans="4:14" ht="12.75" x14ac:dyDescent="0.35">
      <c r="D471" s="6"/>
      <c r="E471" s="6">
        <v>0</v>
      </c>
      <c r="F471" s="7">
        <v>0</v>
      </c>
      <c r="G471" s="6"/>
      <c r="L471" s="32"/>
      <c r="M471" s="3">
        <v>0</v>
      </c>
      <c r="N471" s="33">
        <v>0</v>
      </c>
    </row>
    <row r="472" spans="4:14" ht="12.75" x14ac:dyDescent="0.35">
      <c r="D472" s="6"/>
      <c r="E472" s="6">
        <v>0</v>
      </c>
      <c r="F472" s="7">
        <v>0</v>
      </c>
      <c r="G472" s="6"/>
      <c r="L472" s="32"/>
      <c r="M472" s="3">
        <v>0</v>
      </c>
      <c r="N472" s="33">
        <v>0</v>
      </c>
    </row>
    <row r="473" spans="4:14" ht="12.75" x14ac:dyDescent="0.35">
      <c r="D473" s="6"/>
      <c r="E473" s="6">
        <v>0</v>
      </c>
      <c r="F473" s="7">
        <v>0</v>
      </c>
      <c r="G473" s="6"/>
      <c r="L473" s="32"/>
      <c r="M473" s="3">
        <v>0</v>
      </c>
      <c r="N473" s="33">
        <v>0</v>
      </c>
    </row>
    <row r="474" spans="4:14" ht="12.75" x14ac:dyDescent="0.35">
      <c r="D474" s="6"/>
      <c r="E474" s="6">
        <v>0</v>
      </c>
      <c r="F474" s="7">
        <v>0</v>
      </c>
      <c r="G474" s="6"/>
      <c r="L474" s="32"/>
      <c r="M474" s="3">
        <v>0</v>
      </c>
      <c r="N474" s="33">
        <v>0</v>
      </c>
    </row>
    <row r="475" spans="4:14" ht="12.75" x14ac:dyDescent="0.35">
      <c r="D475" s="6"/>
      <c r="E475" s="6">
        <v>0</v>
      </c>
      <c r="F475" s="7">
        <v>0</v>
      </c>
      <c r="G475" s="6"/>
      <c r="L475" s="32"/>
      <c r="M475" s="3">
        <v>0</v>
      </c>
      <c r="N475" s="33">
        <v>0</v>
      </c>
    </row>
    <row r="476" spans="4:14" ht="12.75" x14ac:dyDescent="0.35">
      <c r="D476" s="6"/>
      <c r="E476" s="6">
        <v>0</v>
      </c>
      <c r="F476" s="7">
        <v>0</v>
      </c>
      <c r="G476" s="6"/>
      <c r="L476" s="32"/>
      <c r="M476" s="3">
        <v>0</v>
      </c>
      <c r="N476" s="33">
        <v>0</v>
      </c>
    </row>
    <row r="477" spans="4:14" ht="12.75" x14ac:dyDescent="0.35">
      <c r="D477" s="6"/>
      <c r="E477" s="6">
        <v>0</v>
      </c>
      <c r="F477" s="7">
        <v>0</v>
      </c>
      <c r="G477" s="6"/>
      <c r="L477" s="32"/>
      <c r="M477" s="3">
        <v>0</v>
      </c>
      <c r="N477" s="33">
        <v>0</v>
      </c>
    </row>
    <row r="478" spans="4:14" ht="12.75" x14ac:dyDescent="0.35">
      <c r="D478" s="6"/>
      <c r="E478" s="6">
        <v>0</v>
      </c>
      <c r="F478" s="7">
        <v>0</v>
      </c>
      <c r="G478" s="6"/>
      <c r="L478" s="32"/>
      <c r="M478" s="3">
        <v>0</v>
      </c>
      <c r="N478" s="33">
        <v>0</v>
      </c>
    </row>
    <row r="479" spans="4:14" ht="12.75" x14ac:dyDescent="0.35">
      <c r="D479" s="6"/>
      <c r="E479" s="6">
        <v>0</v>
      </c>
      <c r="F479" s="7">
        <v>0</v>
      </c>
      <c r="G479" s="6"/>
      <c r="L479" s="32"/>
      <c r="M479" s="3">
        <v>0</v>
      </c>
      <c r="N479" s="33">
        <v>0</v>
      </c>
    </row>
    <row r="480" spans="4:14" ht="12.75" x14ac:dyDescent="0.35">
      <c r="D480" s="6"/>
      <c r="E480" s="6">
        <v>0</v>
      </c>
      <c r="F480" s="7">
        <v>0</v>
      </c>
      <c r="G480" s="6"/>
      <c r="L480" s="32"/>
      <c r="M480" s="3">
        <v>0</v>
      </c>
      <c r="N480" s="33">
        <v>0</v>
      </c>
    </row>
    <row r="481" spans="4:14" ht="12.75" x14ac:dyDescent="0.35">
      <c r="D481" s="6"/>
      <c r="E481" s="6">
        <v>0</v>
      </c>
      <c r="F481" s="7">
        <v>0</v>
      </c>
      <c r="G481" s="6"/>
      <c r="L481" s="32"/>
      <c r="M481" s="3">
        <v>0</v>
      </c>
      <c r="N481" s="33">
        <v>0</v>
      </c>
    </row>
    <row r="482" spans="4:14" ht="12.75" x14ac:dyDescent="0.35">
      <c r="D482" s="6"/>
      <c r="E482" s="6">
        <v>0</v>
      </c>
      <c r="F482" s="7">
        <v>0</v>
      </c>
      <c r="G482" s="6"/>
      <c r="L482" s="32"/>
      <c r="M482" s="3">
        <v>0</v>
      </c>
      <c r="N482" s="33">
        <v>0</v>
      </c>
    </row>
    <row r="483" spans="4:14" ht="12.75" x14ac:dyDescent="0.35">
      <c r="D483" s="6"/>
      <c r="E483" s="6">
        <v>0</v>
      </c>
      <c r="F483" s="7">
        <v>0</v>
      </c>
      <c r="G483" s="6"/>
      <c r="L483" s="32"/>
      <c r="M483" s="3">
        <v>0</v>
      </c>
      <c r="N483" s="33">
        <v>0</v>
      </c>
    </row>
    <row r="484" spans="4:14" ht="12.75" x14ac:dyDescent="0.35">
      <c r="D484" s="6"/>
      <c r="E484" s="6">
        <v>0</v>
      </c>
      <c r="F484" s="7">
        <v>0</v>
      </c>
      <c r="G484" s="6"/>
      <c r="L484" s="32"/>
      <c r="M484" s="3">
        <v>0</v>
      </c>
      <c r="N484" s="33">
        <v>0</v>
      </c>
    </row>
    <row r="485" spans="4:14" ht="12.75" x14ac:dyDescent="0.35">
      <c r="D485" s="6"/>
      <c r="E485" s="6">
        <v>0</v>
      </c>
      <c r="F485" s="7">
        <v>0</v>
      </c>
      <c r="G485" s="6"/>
      <c r="L485" s="32"/>
      <c r="M485" s="3">
        <v>0</v>
      </c>
      <c r="N485" s="33">
        <v>0</v>
      </c>
    </row>
    <row r="486" spans="4:14" ht="12.75" x14ac:dyDescent="0.35">
      <c r="D486" s="6"/>
      <c r="E486" s="6">
        <v>0</v>
      </c>
      <c r="F486" s="7">
        <v>0</v>
      </c>
      <c r="G486" s="6"/>
      <c r="L486" s="32"/>
      <c r="M486" s="3">
        <v>0</v>
      </c>
      <c r="N486" s="33">
        <v>0</v>
      </c>
    </row>
    <row r="487" spans="4:14" ht="12.75" x14ac:dyDescent="0.35">
      <c r="D487" s="6"/>
      <c r="E487" s="6">
        <v>0</v>
      </c>
      <c r="F487" s="7">
        <v>0</v>
      </c>
      <c r="G487" s="6"/>
      <c r="L487" s="32"/>
      <c r="M487" s="3">
        <v>0</v>
      </c>
      <c r="N487" s="33">
        <v>0</v>
      </c>
    </row>
    <row r="488" spans="4:14" ht="12.75" x14ac:dyDescent="0.35">
      <c r="D488" s="6"/>
      <c r="E488" s="6">
        <v>0</v>
      </c>
      <c r="F488" s="7">
        <v>0</v>
      </c>
      <c r="G488" s="6"/>
      <c r="L488" s="32"/>
      <c r="M488" s="3">
        <v>0</v>
      </c>
      <c r="N488" s="33">
        <v>0</v>
      </c>
    </row>
    <row r="489" spans="4:14" ht="12.75" x14ac:dyDescent="0.35">
      <c r="D489" s="6"/>
      <c r="E489" s="6">
        <v>0</v>
      </c>
      <c r="F489" s="7">
        <v>0</v>
      </c>
      <c r="G489" s="6"/>
      <c r="L489" s="32"/>
      <c r="M489" s="3">
        <v>0</v>
      </c>
      <c r="N489" s="33">
        <v>0</v>
      </c>
    </row>
    <row r="490" spans="4:14" ht="12.75" x14ac:dyDescent="0.35">
      <c r="D490" s="6"/>
      <c r="E490" s="6">
        <v>0</v>
      </c>
      <c r="F490" s="7">
        <v>0</v>
      </c>
      <c r="G490" s="6"/>
      <c r="L490" s="32"/>
      <c r="M490" s="3">
        <v>0</v>
      </c>
      <c r="N490" s="33">
        <v>0</v>
      </c>
    </row>
    <row r="491" spans="4:14" ht="12.75" x14ac:dyDescent="0.35">
      <c r="D491" s="6"/>
      <c r="E491" s="6">
        <v>0</v>
      </c>
      <c r="F491" s="7">
        <v>0</v>
      </c>
      <c r="G491" s="6"/>
      <c r="L491" s="32"/>
      <c r="M491" s="3">
        <v>0</v>
      </c>
      <c r="N491" s="33">
        <v>0</v>
      </c>
    </row>
    <row r="492" spans="4:14" ht="12.75" x14ac:dyDescent="0.35">
      <c r="D492" s="6"/>
      <c r="E492" s="6">
        <v>0</v>
      </c>
      <c r="F492" s="7">
        <v>0</v>
      </c>
      <c r="G492" s="6"/>
      <c r="L492" s="32"/>
      <c r="M492" s="3">
        <v>0</v>
      </c>
      <c r="N492" s="33">
        <v>0</v>
      </c>
    </row>
    <row r="493" spans="4:14" ht="12.75" x14ac:dyDescent="0.35">
      <c r="D493" s="6"/>
      <c r="E493" s="6">
        <v>0</v>
      </c>
      <c r="F493" s="7">
        <v>0</v>
      </c>
      <c r="G493" s="6"/>
      <c r="L493" s="32"/>
      <c r="M493" s="3">
        <v>0</v>
      </c>
      <c r="N493" s="33">
        <v>0</v>
      </c>
    </row>
    <row r="494" spans="4:14" ht="12.75" x14ac:dyDescent="0.35">
      <c r="D494" s="6"/>
      <c r="E494" s="6">
        <v>0</v>
      </c>
      <c r="F494" s="7">
        <v>0</v>
      </c>
      <c r="G494" s="6"/>
      <c r="L494" s="32"/>
      <c r="M494" s="3">
        <v>0</v>
      </c>
      <c r="N494" s="33">
        <v>0</v>
      </c>
    </row>
    <row r="495" spans="4:14" ht="12.75" x14ac:dyDescent="0.35">
      <c r="D495" s="6"/>
      <c r="E495" s="6">
        <v>0</v>
      </c>
      <c r="F495" s="7">
        <v>0</v>
      </c>
      <c r="G495" s="6"/>
      <c r="L495" s="32"/>
      <c r="M495" s="3">
        <v>0</v>
      </c>
      <c r="N495" s="33">
        <v>0</v>
      </c>
    </row>
    <row r="496" spans="4:14" ht="12.75" x14ac:dyDescent="0.35">
      <c r="D496" s="6"/>
      <c r="E496" s="6">
        <v>0</v>
      </c>
      <c r="F496" s="7">
        <v>0</v>
      </c>
      <c r="G496" s="6"/>
      <c r="L496" s="32"/>
      <c r="M496" s="3">
        <v>0</v>
      </c>
      <c r="N496" s="33">
        <v>0</v>
      </c>
    </row>
    <row r="497" spans="4:14" ht="12.75" x14ac:dyDescent="0.35">
      <c r="D497" s="6"/>
      <c r="E497" s="6">
        <v>0</v>
      </c>
      <c r="F497" s="7">
        <v>0</v>
      </c>
      <c r="G497" s="6"/>
      <c r="L497" s="32"/>
      <c r="M497" s="3">
        <v>0</v>
      </c>
      <c r="N497" s="33">
        <v>0</v>
      </c>
    </row>
    <row r="498" spans="4:14" ht="12.75" x14ac:dyDescent="0.35">
      <c r="D498" s="6"/>
      <c r="E498" s="6">
        <v>0</v>
      </c>
      <c r="F498" s="7">
        <v>0</v>
      </c>
      <c r="G498" s="6"/>
      <c r="L498" s="32"/>
      <c r="M498" s="3">
        <v>0</v>
      </c>
      <c r="N498" s="33">
        <v>0</v>
      </c>
    </row>
    <row r="499" spans="4:14" ht="12.75" x14ac:dyDescent="0.35">
      <c r="D499" s="6"/>
      <c r="E499" s="6">
        <v>0</v>
      </c>
      <c r="F499" s="7">
        <v>0</v>
      </c>
      <c r="G499" s="6"/>
      <c r="L499" s="32"/>
      <c r="M499" s="3">
        <v>0</v>
      </c>
      <c r="N499" s="33">
        <v>0</v>
      </c>
    </row>
    <row r="500" spans="4:14" ht="12.75" x14ac:dyDescent="0.35">
      <c r="D500" s="6"/>
      <c r="E500" s="6">
        <v>0</v>
      </c>
      <c r="F500" s="7">
        <v>0</v>
      </c>
      <c r="G500" s="6"/>
      <c r="L500" s="32"/>
      <c r="M500" s="3">
        <v>0</v>
      </c>
      <c r="N500" s="33">
        <v>0</v>
      </c>
    </row>
    <row r="501" spans="4:14" ht="12.75" x14ac:dyDescent="0.35">
      <c r="D501" s="6"/>
      <c r="E501" s="6">
        <v>0</v>
      </c>
      <c r="F501" s="7">
        <v>0</v>
      </c>
      <c r="G501" s="6"/>
      <c r="L501" s="32"/>
      <c r="M501" s="3">
        <v>0</v>
      </c>
      <c r="N501" s="33">
        <v>0</v>
      </c>
    </row>
    <row r="502" spans="4:14" ht="12.75" x14ac:dyDescent="0.35">
      <c r="D502" s="6"/>
      <c r="E502" s="6">
        <v>0</v>
      </c>
      <c r="F502" s="7">
        <v>0</v>
      </c>
      <c r="G502" s="6"/>
      <c r="L502" s="32"/>
      <c r="M502" s="3">
        <v>0</v>
      </c>
      <c r="N502" s="33">
        <v>0</v>
      </c>
    </row>
    <row r="503" spans="4:14" ht="12.75" x14ac:dyDescent="0.35">
      <c r="D503" s="6"/>
      <c r="E503" s="6">
        <v>0</v>
      </c>
      <c r="F503" s="7">
        <v>0</v>
      </c>
      <c r="G503" s="6"/>
      <c r="L503" s="32"/>
      <c r="M503" s="3">
        <v>0</v>
      </c>
      <c r="N503" s="33">
        <v>0</v>
      </c>
    </row>
    <row r="504" spans="4:14" ht="12.75" x14ac:dyDescent="0.35">
      <c r="D504" s="6"/>
      <c r="E504" s="6">
        <v>0</v>
      </c>
      <c r="F504" s="7">
        <v>0</v>
      </c>
      <c r="G504" s="6"/>
      <c r="L504" s="32"/>
      <c r="M504" s="3">
        <v>0</v>
      </c>
      <c r="N504" s="33">
        <v>0</v>
      </c>
    </row>
    <row r="505" spans="4:14" ht="12.75" x14ac:dyDescent="0.35">
      <c r="D505" s="6"/>
      <c r="E505" s="6">
        <v>0</v>
      </c>
      <c r="F505" s="7">
        <v>0</v>
      </c>
      <c r="G505" s="6"/>
      <c r="L505" s="32"/>
      <c r="M505" s="3">
        <v>0</v>
      </c>
      <c r="N505" s="33">
        <v>0</v>
      </c>
    </row>
    <row r="506" spans="4:14" ht="12.75" x14ac:dyDescent="0.35">
      <c r="D506" s="6"/>
      <c r="E506" s="6">
        <v>0</v>
      </c>
      <c r="F506" s="7">
        <v>0</v>
      </c>
      <c r="G506" s="6"/>
      <c r="L506" s="32"/>
      <c r="M506" s="3">
        <v>0</v>
      </c>
      <c r="N506" s="33">
        <v>0</v>
      </c>
    </row>
    <row r="507" spans="4:14" ht="12.75" x14ac:dyDescent="0.35">
      <c r="D507" s="6"/>
      <c r="E507" s="6">
        <v>0</v>
      </c>
      <c r="F507" s="7">
        <v>0</v>
      </c>
      <c r="G507" s="6"/>
      <c r="L507" s="32"/>
      <c r="M507" s="3">
        <v>0</v>
      </c>
      <c r="N507" s="33">
        <v>0</v>
      </c>
    </row>
    <row r="508" spans="4:14" ht="12.75" x14ac:dyDescent="0.35">
      <c r="D508" s="6"/>
      <c r="E508" s="6">
        <v>0</v>
      </c>
      <c r="F508" s="7">
        <v>0</v>
      </c>
      <c r="G508" s="6"/>
      <c r="L508" s="32"/>
      <c r="M508" s="3">
        <v>0</v>
      </c>
      <c r="N508" s="33">
        <v>0</v>
      </c>
    </row>
    <row r="509" spans="4:14" ht="12.75" x14ac:dyDescent="0.35">
      <c r="D509" s="6"/>
      <c r="E509" s="6">
        <v>0</v>
      </c>
      <c r="F509" s="7">
        <v>0</v>
      </c>
      <c r="G509" s="6"/>
      <c r="L509" s="32"/>
      <c r="M509" s="3">
        <v>0</v>
      </c>
      <c r="N509" s="33">
        <v>0</v>
      </c>
    </row>
    <row r="510" spans="4:14" ht="12.75" x14ac:dyDescent="0.35">
      <c r="D510" s="6"/>
      <c r="E510" s="6">
        <v>0</v>
      </c>
      <c r="F510" s="7">
        <v>0</v>
      </c>
      <c r="G510" s="6"/>
      <c r="L510" s="32"/>
      <c r="M510" s="3">
        <v>0</v>
      </c>
      <c r="N510" s="33">
        <v>0</v>
      </c>
    </row>
    <row r="511" spans="4:14" ht="12.75" x14ac:dyDescent="0.35">
      <c r="D511" s="6"/>
      <c r="E511" s="6">
        <v>0</v>
      </c>
      <c r="F511" s="7">
        <v>0</v>
      </c>
      <c r="G511" s="6"/>
      <c r="L511" s="32"/>
      <c r="M511" s="3">
        <v>0</v>
      </c>
      <c r="N511" s="33">
        <v>0</v>
      </c>
    </row>
    <row r="512" spans="4:14" ht="12.75" x14ac:dyDescent="0.35">
      <c r="D512" s="6"/>
      <c r="E512" s="6">
        <v>0</v>
      </c>
      <c r="F512" s="7">
        <v>0</v>
      </c>
      <c r="G512" s="6"/>
      <c r="L512" s="32"/>
      <c r="M512" s="3">
        <v>0</v>
      </c>
      <c r="N512" s="33">
        <v>0</v>
      </c>
    </row>
    <row r="513" spans="4:14" ht="12.75" x14ac:dyDescent="0.35">
      <c r="D513" s="6"/>
      <c r="E513" s="6">
        <v>0</v>
      </c>
      <c r="F513" s="7">
        <v>0</v>
      </c>
      <c r="G513" s="6"/>
      <c r="L513" s="32"/>
      <c r="M513" s="3">
        <v>0</v>
      </c>
      <c r="N513" s="33">
        <v>0</v>
      </c>
    </row>
    <row r="514" spans="4:14" ht="12.75" x14ac:dyDescent="0.35">
      <c r="D514" s="6"/>
      <c r="E514" s="6">
        <v>0</v>
      </c>
      <c r="F514" s="7">
        <v>0</v>
      </c>
      <c r="G514" s="6"/>
      <c r="L514" s="32"/>
      <c r="M514" s="3">
        <v>0</v>
      </c>
      <c r="N514" s="33">
        <v>0</v>
      </c>
    </row>
    <row r="515" spans="4:14" ht="12.75" x14ac:dyDescent="0.35">
      <c r="D515" s="6"/>
      <c r="E515" s="6">
        <v>0</v>
      </c>
      <c r="F515" s="7">
        <v>0</v>
      </c>
      <c r="G515" s="6"/>
      <c r="L515" s="32"/>
      <c r="M515" s="3">
        <v>0</v>
      </c>
      <c r="N515" s="33">
        <v>0</v>
      </c>
    </row>
    <row r="516" spans="4:14" ht="12.75" x14ac:dyDescent="0.35">
      <c r="D516" s="6"/>
      <c r="E516" s="6">
        <v>0</v>
      </c>
      <c r="F516" s="7">
        <v>0</v>
      </c>
      <c r="G516" s="6"/>
      <c r="L516" s="32"/>
      <c r="M516" s="3">
        <v>0</v>
      </c>
      <c r="N516" s="33">
        <v>0</v>
      </c>
    </row>
    <row r="517" spans="4:14" ht="12.75" x14ac:dyDescent="0.35">
      <c r="D517" s="6"/>
      <c r="E517" s="6">
        <v>0</v>
      </c>
      <c r="F517" s="7">
        <v>0</v>
      </c>
      <c r="G517" s="6"/>
      <c r="L517" s="32"/>
      <c r="M517" s="3">
        <v>0</v>
      </c>
      <c r="N517" s="33">
        <v>0</v>
      </c>
    </row>
    <row r="518" spans="4:14" ht="12.75" x14ac:dyDescent="0.35">
      <c r="D518" s="6"/>
      <c r="E518" s="6">
        <v>0</v>
      </c>
      <c r="F518" s="7">
        <v>0</v>
      </c>
      <c r="G518" s="6"/>
      <c r="L518" s="32"/>
      <c r="M518" s="3">
        <v>0</v>
      </c>
      <c r="N518" s="33">
        <v>0</v>
      </c>
    </row>
    <row r="519" spans="4:14" ht="12.75" x14ac:dyDescent="0.35">
      <c r="D519" s="6"/>
      <c r="E519" s="6">
        <v>0</v>
      </c>
      <c r="F519" s="7">
        <v>0</v>
      </c>
      <c r="G519" s="6"/>
      <c r="L519" s="32"/>
      <c r="M519" s="3">
        <v>0</v>
      </c>
      <c r="N519" s="33">
        <v>0</v>
      </c>
    </row>
    <row r="520" spans="4:14" ht="12.75" x14ac:dyDescent="0.35">
      <c r="D520" s="6"/>
      <c r="E520" s="6">
        <v>0</v>
      </c>
      <c r="F520" s="7">
        <v>0</v>
      </c>
      <c r="G520" s="6"/>
      <c r="L520" s="32"/>
      <c r="M520" s="3">
        <v>0</v>
      </c>
      <c r="N520" s="33">
        <v>0</v>
      </c>
    </row>
    <row r="521" spans="4:14" ht="12.75" x14ac:dyDescent="0.35">
      <c r="D521" s="6"/>
      <c r="E521" s="6">
        <v>0</v>
      </c>
      <c r="F521" s="7">
        <v>0</v>
      </c>
      <c r="G521" s="6"/>
      <c r="L521" s="32"/>
      <c r="M521" s="3">
        <v>0</v>
      </c>
      <c r="N521" s="33">
        <v>0</v>
      </c>
    </row>
    <row r="522" spans="4:14" ht="12.75" x14ac:dyDescent="0.35">
      <c r="D522" s="6"/>
      <c r="E522" s="6">
        <v>0</v>
      </c>
      <c r="F522" s="7">
        <v>0</v>
      </c>
      <c r="G522" s="6"/>
      <c r="L522" s="32"/>
      <c r="M522" s="3">
        <v>0</v>
      </c>
      <c r="N522" s="33">
        <v>0</v>
      </c>
    </row>
    <row r="523" spans="4:14" ht="12.75" x14ac:dyDescent="0.35">
      <c r="D523" s="6"/>
      <c r="E523" s="6">
        <v>0</v>
      </c>
      <c r="F523" s="7">
        <v>0</v>
      </c>
      <c r="G523" s="6"/>
      <c r="L523" s="32"/>
      <c r="M523" s="3">
        <v>0</v>
      </c>
      <c r="N523" s="33">
        <v>0</v>
      </c>
    </row>
    <row r="524" spans="4:14" ht="12.75" x14ac:dyDescent="0.35">
      <c r="D524" s="6"/>
      <c r="E524" s="6">
        <v>0</v>
      </c>
      <c r="F524" s="7">
        <v>0</v>
      </c>
      <c r="G524" s="6"/>
      <c r="L524" s="32"/>
      <c r="M524" s="3">
        <v>0</v>
      </c>
      <c r="N524" s="33">
        <v>0</v>
      </c>
    </row>
    <row r="525" spans="4:14" ht="12.75" x14ac:dyDescent="0.35">
      <c r="D525" s="6"/>
      <c r="E525" s="6">
        <v>0</v>
      </c>
      <c r="F525" s="7">
        <v>0</v>
      </c>
      <c r="G525" s="6"/>
      <c r="L525" s="32"/>
      <c r="M525" s="3">
        <v>0</v>
      </c>
      <c r="N525" s="33">
        <v>0</v>
      </c>
    </row>
    <row r="526" spans="4:14" ht="12.75" x14ac:dyDescent="0.35">
      <c r="D526" s="6"/>
      <c r="E526" s="6">
        <v>0</v>
      </c>
      <c r="F526" s="7">
        <v>0</v>
      </c>
      <c r="G526" s="6"/>
      <c r="L526" s="32"/>
      <c r="M526" s="3">
        <v>0</v>
      </c>
      <c r="N526" s="33">
        <v>0</v>
      </c>
    </row>
    <row r="527" spans="4:14" ht="12.75" x14ac:dyDescent="0.35">
      <c r="D527" s="6"/>
      <c r="E527" s="6">
        <v>0</v>
      </c>
      <c r="F527" s="7">
        <v>0</v>
      </c>
      <c r="G527" s="6"/>
      <c r="L527" s="32"/>
      <c r="M527" s="3">
        <v>0</v>
      </c>
      <c r="N527" s="33">
        <v>0</v>
      </c>
    </row>
    <row r="528" spans="4:14" ht="12.75" x14ac:dyDescent="0.35">
      <c r="D528" s="6"/>
      <c r="E528" s="6">
        <v>0</v>
      </c>
      <c r="F528" s="7">
        <v>0</v>
      </c>
      <c r="G528" s="6"/>
      <c r="L528" s="32"/>
      <c r="M528" s="3">
        <v>0</v>
      </c>
      <c r="N528" s="33">
        <v>0</v>
      </c>
    </row>
    <row r="529" spans="4:14" ht="12.75" x14ac:dyDescent="0.35">
      <c r="D529" s="6"/>
      <c r="E529" s="6">
        <v>0</v>
      </c>
      <c r="F529" s="7">
        <v>0</v>
      </c>
      <c r="G529" s="6"/>
      <c r="L529" s="32"/>
      <c r="M529" s="3">
        <v>0</v>
      </c>
      <c r="N529" s="33">
        <v>0</v>
      </c>
    </row>
    <row r="530" spans="4:14" ht="12.75" x14ac:dyDescent="0.35">
      <c r="D530" s="6"/>
      <c r="E530" s="6">
        <v>0</v>
      </c>
      <c r="F530" s="7">
        <v>0</v>
      </c>
      <c r="G530" s="6"/>
      <c r="L530" s="32"/>
      <c r="M530" s="3">
        <v>0</v>
      </c>
      <c r="N530" s="33">
        <v>0</v>
      </c>
    </row>
    <row r="531" spans="4:14" ht="12.75" x14ac:dyDescent="0.35">
      <c r="D531" s="6"/>
      <c r="E531" s="6">
        <v>0</v>
      </c>
      <c r="F531" s="7">
        <v>0</v>
      </c>
      <c r="G531" s="6"/>
      <c r="L531" s="32"/>
      <c r="M531" s="3">
        <v>0</v>
      </c>
      <c r="N531" s="33">
        <v>0</v>
      </c>
    </row>
    <row r="532" spans="4:14" ht="12.75" x14ac:dyDescent="0.35">
      <c r="D532" s="6"/>
      <c r="E532" s="6">
        <v>0</v>
      </c>
      <c r="F532" s="7">
        <v>0</v>
      </c>
      <c r="G532" s="6"/>
      <c r="L532" s="32"/>
      <c r="M532" s="3">
        <v>0</v>
      </c>
      <c r="N532" s="33">
        <v>0</v>
      </c>
    </row>
    <row r="533" spans="4:14" ht="12.75" x14ac:dyDescent="0.35">
      <c r="D533" s="6"/>
      <c r="E533" s="6">
        <v>0</v>
      </c>
      <c r="F533" s="7">
        <v>0</v>
      </c>
      <c r="G533" s="6"/>
      <c r="L533" s="32"/>
      <c r="M533" s="3">
        <v>0</v>
      </c>
      <c r="N533" s="33">
        <v>0</v>
      </c>
    </row>
    <row r="534" spans="4:14" ht="12.75" x14ac:dyDescent="0.35">
      <c r="D534" s="6"/>
      <c r="E534" s="6">
        <v>0</v>
      </c>
      <c r="F534" s="7">
        <v>0</v>
      </c>
      <c r="G534" s="6"/>
      <c r="L534" s="32"/>
      <c r="M534" s="3">
        <v>0</v>
      </c>
      <c r="N534" s="33">
        <v>0</v>
      </c>
    </row>
    <row r="535" spans="4:14" ht="12.75" x14ac:dyDescent="0.35">
      <c r="D535" s="6"/>
      <c r="E535" s="6">
        <v>0</v>
      </c>
      <c r="F535" s="7">
        <v>0</v>
      </c>
      <c r="G535" s="6"/>
      <c r="L535" s="32"/>
      <c r="M535" s="3">
        <v>0</v>
      </c>
      <c r="N535" s="33">
        <v>0</v>
      </c>
    </row>
    <row r="536" spans="4:14" ht="12.75" x14ac:dyDescent="0.35">
      <c r="D536" s="6"/>
      <c r="E536" s="6">
        <v>0</v>
      </c>
      <c r="F536" s="7">
        <v>0</v>
      </c>
      <c r="G536" s="6"/>
      <c r="L536" s="32"/>
      <c r="M536" s="3">
        <v>0</v>
      </c>
      <c r="N536" s="33">
        <v>0</v>
      </c>
    </row>
    <row r="537" spans="4:14" ht="12.75" x14ac:dyDescent="0.35">
      <c r="D537" s="6"/>
      <c r="E537" s="6">
        <v>0</v>
      </c>
      <c r="F537" s="7">
        <v>0</v>
      </c>
      <c r="G537" s="6"/>
      <c r="L537" s="32"/>
      <c r="M537" s="3">
        <v>0</v>
      </c>
      <c r="N537" s="33">
        <v>0</v>
      </c>
    </row>
    <row r="538" spans="4:14" ht="12.75" x14ac:dyDescent="0.35">
      <c r="D538" s="6"/>
      <c r="E538" s="6">
        <v>0</v>
      </c>
      <c r="F538" s="7">
        <v>0</v>
      </c>
      <c r="G538" s="6"/>
      <c r="L538" s="32"/>
      <c r="M538" s="3">
        <v>0</v>
      </c>
      <c r="N538" s="33">
        <v>0</v>
      </c>
    </row>
    <row r="539" spans="4:14" ht="12.75" x14ac:dyDescent="0.35">
      <c r="D539" s="6"/>
      <c r="E539" s="6">
        <v>0</v>
      </c>
      <c r="F539" s="7">
        <v>0</v>
      </c>
      <c r="G539" s="6"/>
      <c r="L539" s="32"/>
      <c r="M539" s="3">
        <v>0</v>
      </c>
      <c r="N539" s="33">
        <v>0</v>
      </c>
    </row>
    <row r="540" spans="4:14" ht="12.75" x14ac:dyDescent="0.35">
      <c r="D540" s="6"/>
      <c r="E540" s="6">
        <v>0</v>
      </c>
      <c r="F540" s="7">
        <v>0</v>
      </c>
      <c r="G540" s="6"/>
      <c r="L540" s="32"/>
      <c r="M540" s="3">
        <v>0</v>
      </c>
      <c r="N540" s="33">
        <v>0</v>
      </c>
    </row>
    <row r="541" spans="4:14" ht="12.75" x14ac:dyDescent="0.35">
      <c r="D541" s="6"/>
      <c r="E541" s="6">
        <v>0</v>
      </c>
      <c r="F541" s="7">
        <v>0</v>
      </c>
      <c r="G541" s="6"/>
      <c r="L541" s="32"/>
      <c r="M541" s="3">
        <v>0</v>
      </c>
      <c r="N541" s="33">
        <v>0</v>
      </c>
    </row>
    <row r="542" spans="4:14" ht="12.75" x14ac:dyDescent="0.35">
      <c r="D542" s="6"/>
      <c r="E542" s="6">
        <v>0</v>
      </c>
      <c r="F542" s="7">
        <v>0</v>
      </c>
      <c r="G542" s="6"/>
      <c r="L542" s="32"/>
      <c r="M542" s="3">
        <v>0</v>
      </c>
      <c r="N542" s="33">
        <v>0</v>
      </c>
    </row>
    <row r="543" spans="4:14" ht="12.75" x14ac:dyDescent="0.35">
      <c r="D543" s="6"/>
      <c r="E543" s="6">
        <v>0</v>
      </c>
      <c r="F543" s="7">
        <v>0</v>
      </c>
      <c r="G543" s="6"/>
      <c r="L543" s="32"/>
      <c r="M543" s="3">
        <v>0</v>
      </c>
      <c r="N543" s="33">
        <v>0</v>
      </c>
    </row>
    <row r="544" spans="4:14" ht="12.75" x14ac:dyDescent="0.35">
      <c r="D544" s="6"/>
      <c r="E544" s="6">
        <v>0</v>
      </c>
      <c r="F544" s="7">
        <v>0</v>
      </c>
      <c r="G544" s="6"/>
      <c r="L544" s="32"/>
      <c r="M544" s="3">
        <v>0</v>
      </c>
      <c r="N544" s="33">
        <v>0</v>
      </c>
    </row>
    <row r="545" spans="4:14" ht="12.75" x14ac:dyDescent="0.35">
      <c r="D545" s="6"/>
      <c r="E545" s="6">
        <v>0</v>
      </c>
      <c r="F545" s="7">
        <v>0</v>
      </c>
      <c r="G545" s="6"/>
      <c r="L545" s="32"/>
      <c r="M545" s="3">
        <v>0</v>
      </c>
      <c r="N545" s="33">
        <v>0</v>
      </c>
    </row>
    <row r="546" spans="4:14" ht="12.75" x14ac:dyDescent="0.35">
      <c r="D546" s="6"/>
      <c r="E546" s="6">
        <v>0</v>
      </c>
      <c r="F546" s="7">
        <v>0</v>
      </c>
      <c r="G546" s="6"/>
      <c r="L546" s="32"/>
      <c r="M546" s="3">
        <v>0</v>
      </c>
      <c r="N546" s="33">
        <v>0</v>
      </c>
    </row>
    <row r="547" spans="4:14" ht="12.75" x14ac:dyDescent="0.35">
      <c r="D547" s="6"/>
      <c r="E547" s="6">
        <v>0</v>
      </c>
      <c r="F547" s="7">
        <v>0</v>
      </c>
      <c r="G547" s="6"/>
      <c r="L547" s="32"/>
      <c r="M547" s="3">
        <v>0</v>
      </c>
      <c r="N547" s="33">
        <v>0</v>
      </c>
    </row>
    <row r="548" spans="4:14" ht="12.75" x14ac:dyDescent="0.35">
      <c r="D548" s="6"/>
      <c r="E548" s="6">
        <v>0</v>
      </c>
      <c r="F548" s="7">
        <v>0</v>
      </c>
      <c r="G548" s="6"/>
      <c r="L548" s="32"/>
      <c r="M548" s="3">
        <v>0</v>
      </c>
      <c r="N548" s="33">
        <v>0</v>
      </c>
    </row>
    <row r="549" spans="4:14" ht="12.75" x14ac:dyDescent="0.35">
      <c r="D549" s="6"/>
      <c r="E549" s="6">
        <v>0</v>
      </c>
      <c r="F549" s="7">
        <v>0</v>
      </c>
      <c r="G549" s="6"/>
      <c r="L549" s="32"/>
      <c r="M549" s="3">
        <v>0</v>
      </c>
      <c r="N549" s="33">
        <v>0</v>
      </c>
    </row>
    <row r="550" spans="4:14" ht="12.75" x14ac:dyDescent="0.35">
      <c r="D550" s="6"/>
      <c r="E550" s="6">
        <v>0</v>
      </c>
      <c r="F550" s="7">
        <v>0</v>
      </c>
      <c r="G550" s="6"/>
      <c r="L550" s="32"/>
      <c r="M550" s="3">
        <v>0</v>
      </c>
      <c r="N550" s="33">
        <v>0</v>
      </c>
    </row>
    <row r="551" spans="4:14" ht="12.75" x14ac:dyDescent="0.35">
      <c r="D551" s="6"/>
      <c r="E551" s="6">
        <v>0</v>
      </c>
      <c r="F551" s="7">
        <v>0</v>
      </c>
      <c r="G551" s="6"/>
      <c r="L551" s="32"/>
      <c r="M551" s="3">
        <v>0</v>
      </c>
      <c r="N551" s="33">
        <v>0</v>
      </c>
    </row>
    <row r="552" spans="4:14" ht="12.75" x14ac:dyDescent="0.35">
      <c r="D552" s="6"/>
      <c r="E552" s="6">
        <v>0</v>
      </c>
      <c r="F552" s="7">
        <v>0</v>
      </c>
      <c r="G552" s="6"/>
      <c r="L552" s="32"/>
      <c r="M552" s="3">
        <v>0</v>
      </c>
      <c r="N552" s="33">
        <v>0</v>
      </c>
    </row>
    <row r="553" spans="4:14" ht="12.75" x14ac:dyDescent="0.35">
      <c r="D553" s="6"/>
      <c r="E553" s="6">
        <v>0</v>
      </c>
      <c r="F553" s="7">
        <v>0</v>
      </c>
      <c r="G553" s="6"/>
      <c r="L553" s="32"/>
      <c r="M553" s="3">
        <v>0</v>
      </c>
      <c r="N553" s="33">
        <v>0</v>
      </c>
    </row>
    <row r="554" spans="4:14" ht="12.75" x14ac:dyDescent="0.35">
      <c r="D554" s="6"/>
      <c r="E554" s="6">
        <v>0</v>
      </c>
      <c r="F554" s="7">
        <v>0</v>
      </c>
      <c r="G554" s="6"/>
      <c r="L554" s="32"/>
      <c r="M554" s="3">
        <v>0</v>
      </c>
      <c r="N554" s="33">
        <v>0</v>
      </c>
    </row>
    <row r="555" spans="4:14" ht="12.75" x14ac:dyDescent="0.35">
      <c r="D555" s="6"/>
      <c r="E555" s="6">
        <v>0</v>
      </c>
      <c r="F555" s="7">
        <v>0</v>
      </c>
      <c r="G555" s="6"/>
      <c r="L555" s="32"/>
      <c r="M555" s="3">
        <v>0</v>
      </c>
      <c r="N555" s="33">
        <v>0</v>
      </c>
    </row>
    <row r="556" spans="4:14" ht="12.75" x14ac:dyDescent="0.35">
      <c r="D556" s="6"/>
      <c r="E556" s="6">
        <v>0</v>
      </c>
      <c r="F556" s="7">
        <v>0</v>
      </c>
      <c r="G556" s="6"/>
      <c r="L556" s="32"/>
      <c r="M556" s="3">
        <v>0</v>
      </c>
      <c r="N556" s="33">
        <v>0</v>
      </c>
    </row>
    <row r="557" spans="4:14" ht="12.75" x14ac:dyDescent="0.35">
      <c r="D557" s="6"/>
      <c r="E557" s="6">
        <v>0</v>
      </c>
      <c r="F557" s="7">
        <v>0</v>
      </c>
      <c r="G557" s="6"/>
      <c r="L557" s="32"/>
      <c r="M557" s="3">
        <v>0</v>
      </c>
      <c r="N557" s="33">
        <v>0</v>
      </c>
    </row>
    <row r="558" spans="4:14" ht="12.75" x14ac:dyDescent="0.35">
      <c r="D558" s="6"/>
      <c r="E558" s="6">
        <v>0</v>
      </c>
      <c r="F558" s="7">
        <v>0</v>
      </c>
      <c r="G558" s="6"/>
      <c r="L558" s="32"/>
      <c r="M558" s="3">
        <v>0</v>
      </c>
      <c r="N558" s="33">
        <v>0</v>
      </c>
    </row>
    <row r="559" spans="4:14" ht="12.75" x14ac:dyDescent="0.35">
      <c r="D559" s="6"/>
      <c r="E559" s="6">
        <v>0</v>
      </c>
      <c r="F559" s="7">
        <v>0</v>
      </c>
      <c r="G559" s="6"/>
      <c r="L559" s="32"/>
      <c r="M559" s="3">
        <v>0</v>
      </c>
      <c r="N559" s="33">
        <v>0</v>
      </c>
    </row>
    <row r="560" spans="4:14" ht="12.75" x14ac:dyDescent="0.35">
      <c r="D560" s="6"/>
      <c r="E560" s="6">
        <v>0</v>
      </c>
      <c r="F560" s="7">
        <v>0</v>
      </c>
      <c r="G560" s="6"/>
      <c r="L560" s="32"/>
      <c r="M560" s="3">
        <v>0</v>
      </c>
      <c r="N560" s="33">
        <v>0</v>
      </c>
    </row>
    <row r="561" spans="4:14" ht="12.75" x14ac:dyDescent="0.35">
      <c r="D561" s="6"/>
      <c r="E561" s="6">
        <v>0</v>
      </c>
      <c r="F561" s="7">
        <v>0</v>
      </c>
      <c r="G561" s="6"/>
      <c r="L561" s="32"/>
      <c r="M561" s="3">
        <v>0</v>
      </c>
      <c r="N561" s="33">
        <v>0</v>
      </c>
    </row>
    <row r="562" spans="4:14" ht="12.75" x14ac:dyDescent="0.35">
      <c r="D562" s="6"/>
      <c r="E562" s="6">
        <v>0</v>
      </c>
      <c r="F562" s="7">
        <v>0</v>
      </c>
      <c r="G562" s="6"/>
      <c r="L562" s="32"/>
      <c r="M562" s="3">
        <v>0</v>
      </c>
      <c r="N562" s="33">
        <v>0</v>
      </c>
    </row>
    <row r="563" spans="4:14" ht="12.75" x14ac:dyDescent="0.35">
      <c r="D563" s="6"/>
      <c r="E563" s="6">
        <v>0</v>
      </c>
      <c r="F563" s="7">
        <v>0</v>
      </c>
      <c r="G563" s="6"/>
      <c r="L563" s="32"/>
      <c r="M563" s="3">
        <v>0</v>
      </c>
      <c r="N563" s="33">
        <v>0</v>
      </c>
    </row>
    <row r="564" spans="4:14" ht="12.75" x14ac:dyDescent="0.35">
      <c r="D564" s="6"/>
      <c r="E564" s="6">
        <v>0</v>
      </c>
      <c r="F564" s="7">
        <v>0</v>
      </c>
      <c r="G564" s="6"/>
      <c r="L564" s="32"/>
      <c r="M564" s="3">
        <v>0</v>
      </c>
      <c r="N564" s="33">
        <v>0</v>
      </c>
    </row>
    <row r="565" spans="4:14" ht="12.75" x14ac:dyDescent="0.35">
      <c r="D565" s="6"/>
      <c r="E565" s="6">
        <v>0</v>
      </c>
      <c r="F565" s="7">
        <v>0</v>
      </c>
      <c r="G565" s="6"/>
      <c r="L565" s="32"/>
      <c r="M565" s="3">
        <v>0</v>
      </c>
      <c r="N565" s="33">
        <v>0</v>
      </c>
    </row>
    <row r="566" spans="4:14" ht="12.75" x14ac:dyDescent="0.35">
      <c r="D566" s="6"/>
      <c r="E566" s="6">
        <v>0</v>
      </c>
      <c r="F566" s="7">
        <v>0</v>
      </c>
      <c r="G566" s="6"/>
      <c r="L566" s="32"/>
      <c r="M566" s="3">
        <v>0</v>
      </c>
      <c r="N566" s="33">
        <v>0</v>
      </c>
    </row>
    <row r="567" spans="4:14" ht="12.75" x14ac:dyDescent="0.35">
      <c r="D567" s="6"/>
      <c r="E567" s="6">
        <v>0</v>
      </c>
      <c r="F567" s="7">
        <v>0</v>
      </c>
      <c r="G567" s="6"/>
      <c r="L567" s="32"/>
      <c r="M567" s="3">
        <v>0</v>
      </c>
      <c r="N567" s="33">
        <v>0</v>
      </c>
    </row>
    <row r="568" spans="4:14" ht="12.75" x14ac:dyDescent="0.35">
      <c r="D568" s="6"/>
      <c r="E568" s="6">
        <v>0</v>
      </c>
      <c r="F568" s="7">
        <v>0</v>
      </c>
      <c r="G568" s="6"/>
      <c r="L568" s="32"/>
      <c r="M568" s="3">
        <v>0</v>
      </c>
      <c r="N568" s="33">
        <v>0</v>
      </c>
    </row>
    <row r="569" spans="4:14" ht="12.75" x14ac:dyDescent="0.35">
      <c r="D569" s="6"/>
      <c r="E569" s="6">
        <v>0</v>
      </c>
      <c r="F569" s="7">
        <v>0</v>
      </c>
      <c r="G569" s="6"/>
      <c r="L569" s="32"/>
      <c r="M569" s="3">
        <v>0</v>
      </c>
      <c r="N569" s="33">
        <v>0</v>
      </c>
    </row>
    <row r="570" spans="4:14" ht="12.75" x14ac:dyDescent="0.35">
      <c r="D570" s="6"/>
      <c r="E570" s="6">
        <v>0</v>
      </c>
      <c r="F570" s="7">
        <v>0</v>
      </c>
      <c r="G570" s="6"/>
      <c r="L570" s="32"/>
      <c r="M570" s="3">
        <v>0</v>
      </c>
      <c r="N570" s="33">
        <v>0</v>
      </c>
    </row>
    <row r="571" spans="4:14" ht="12.75" x14ac:dyDescent="0.35">
      <c r="D571" s="6"/>
      <c r="E571" s="6">
        <v>0</v>
      </c>
      <c r="F571" s="7">
        <v>0</v>
      </c>
      <c r="G571" s="6"/>
      <c r="L571" s="32"/>
      <c r="M571" s="3">
        <v>0</v>
      </c>
      <c r="N571" s="33">
        <v>0</v>
      </c>
    </row>
    <row r="572" spans="4:14" ht="12.75" x14ac:dyDescent="0.35">
      <c r="D572" s="6"/>
      <c r="E572" s="6">
        <v>0</v>
      </c>
      <c r="F572" s="7">
        <v>0</v>
      </c>
      <c r="G572" s="6"/>
      <c r="L572" s="32"/>
      <c r="M572" s="3">
        <v>0</v>
      </c>
      <c r="N572" s="33">
        <v>0</v>
      </c>
    </row>
    <row r="573" spans="4:14" ht="12.75" x14ac:dyDescent="0.35">
      <c r="D573" s="6"/>
      <c r="E573" s="6">
        <v>0</v>
      </c>
      <c r="F573" s="7">
        <v>0</v>
      </c>
      <c r="G573" s="6"/>
      <c r="L573" s="32"/>
      <c r="M573" s="3">
        <v>0</v>
      </c>
      <c r="N573" s="33">
        <v>0</v>
      </c>
    </row>
    <row r="574" spans="4:14" ht="12.75" x14ac:dyDescent="0.35">
      <c r="D574" s="6"/>
      <c r="E574" s="6">
        <v>0</v>
      </c>
      <c r="F574" s="7">
        <v>0</v>
      </c>
      <c r="G574" s="6"/>
      <c r="L574" s="32"/>
      <c r="M574" s="3">
        <v>0</v>
      </c>
      <c r="N574" s="33">
        <v>0</v>
      </c>
    </row>
    <row r="575" spans="4:14" ht="12.75" x14ac:dyDescent="0.35">
      <c r="D575" s="6"/>
      <c r="E575" s="6">
        <v>0</v>
      </c>
      <c r="F575" s="7">
        <v>0</v>
      </c>
      <c r="G575" s="6"/>
      <c r="L575" s="32"/>
      <c r="M575" s="3">
        <v>0</v>
      </c>
      <c r="N575" s="33">
        <v>0</v>
      </c>
    </row>
    <row r="576" spans="4:14" ht="12.75" x14ac:dyDescent="0.35">
      <c r="D576" s="6"/>
      <c r="E576" s="6">
        <v>0</v>
      </c>
      <c r="F576" s="7">
        <v>0</v>
      </c>
      <c r="G576" s="6"/>
      <c r="L576" s="32"/>
      <c r="M576" s="3">
        <v>0</v>
      </c>
      <c r="N576" s="33">
        <v>0</v>
      </c>
    </row>
    <row r="577" spans="4:14" ht="12.75" x14ac:dyDescent="0.35">
      <c r="D577" s="6"/>
      <c r="E577" s="6">
        <v>0</v>
      </c>
      <c r="F577" s="7">
        <v>0</v>
      </c>
      <c r="G577" s="6"/>
      <c r="L577" s="32"/>
      <c r="M577" s="3">
        <v>0</v>
      </c>
      <c r="N577" s="33">
        <v>0</v>
      </c>
    </row>
    <row r="578" spans="4:14" ht="12.75" x14ac:dyDescent="0.35">
      <c r="D578" s="6"/>
      <c r="E578" s="6">
        <v>0</v>
      </c>
      <c r="F578" s="7">
        <v>0</v>
      </c>
      <c r="G578" s="6"/>
      <c r="L578" s="32"/>
      <c r="M578" s="3">
        <v>0</v>
      </c>
      <c r="N578" s="33">
        <v>0</v>
      </c>
    </row>
    <row r="579" spans="4:14" ht="12.75" x14ac:dyDescent="0.35">
      <c r="D579" s="6"/>
      <c r="E579" s="6">
        <v>0</v>
      </c>
      <c r="F579" s="7">
        <v>0</v>
      </c>
      <c r="G579" s="6"/>
      <c r="L579" s="32"/>
      <c r="M579" s="3">
        <v>0</v>
      </c>
      <c r="N579" s="33">
        <v>0</v>
      </c>
    </row>
    <row r="580" spans="4:14" ht="12.75" x14ac:dyDescent="0.35">
      <c r="D580" s="6"/>
      <c r="E580" s="6">
        <v>0</v>
      </c>
      <c r="F580" s="7">
        <v>0</v>
      </c>
      <c r="G580" s="6"/>
      <c r="L580" s="32"/>
      <c r="M580" s="3">
        <v>0</v>
      </c>
      <c r="N580" s="33">
        <v>0</v>
      </c>
    </row>
    <row r="581" spans="4:14" ht="12.75" x14ac:dyDescent="0.35">
      <c r="D581" s="6"/>
      <c r="E581" s="6">
        <v>0</v>
      </c>
      <c r="F581" s="7">
        <v>0</v>
      </c>
      <c r="G581" s="6"/>
      <c r="L581" s="32"/>
      <c r="M581" s="3">
        <v>0</v>
      </c>
      <c r="N581" s="33">
        <v>0</v>
      </c>
    </row>
    <row r="582" spans="4:14" ht="12.75" x14ac:dyDescent="0.35">
      <c r="D582" s="6"/>
      <c r="E582" s="6">
        <v>0</v>
      </c>
      <c r="F582" s="7">
        <v>0</v>
      </c>
      <c r="G582" s="6"/>
      <c r="L582" s="32"/>
      <c r="M582" s="3">
        <v>0</v>
      </c>
      <c r="N582" s="33">
        <v>0</v>
      </c>
    </row>
    <row r="583" spans="4:14" ht="12.75" x14ac:dyDescent="0.35">
      <c r="D583" s="6"/>
      <c r="E583" s="6">
        <v>0</v>
      </c>
      <c r="F583" s="7">
        <v>0</v>
      </c>
      <c r="G583" s="6"/>
      <c r="L583" s="32"/>
      <c r="M583" s="3">
        <v>0</v>
      </c>
      <c r="N583" s="33">
        <v>0</v>
      </c>
    </row>
    <row r="584" spans="4:14" ht="12.75" x14ac:dyDescent="0.35">
      <c r="D584" s="6"/>
      <c r="E584" s="6">
        <v>0</v>
      </c>
      <c r="F584" s="7">
        <v>0</v>
      </c>
      <c r="G584" s="6"/>
      <c r="L584" s="32"/>
      <c r="M584" s="3">
        <v>0</v>
      </c>
      <c r="N584" s="33">
        <v>0</v>
      </c>
    </row>
    <row r="585" spans="4:14" ht="12.75" x14ac:dyDescent="0.35">
      <c r="D585" s="6"/>
      <c r="E585" s="6">
        <v>0</v>
      </c>
      <c r="F585" s="7">
        <v>0</v>
      </c>
      <c r="G585" s="6"/>
      <c r="L585" s="32"/>
      <c r="M585" s="3">
        <v>0</v>
      </c>
      <c r="N585" s="33">
        <v>0</v>
      </c>
    </row>
    <row r="586" spans="4:14" ht="12.75" x14ac:dyDescent="0.35">
      <c r="D586" s="6"/>
      <c r="E586" s="6">
        <v>0</v>
      </c>
      <c r="F586" s="7">
        <v>0</v>
      </c>
      <c r="G586" s="6"/>
      <c r="L586" s="32"/>
      <c r="M586" s="3">
        <v>0</v>
      </c>
      <c r="N586" s="33">
        <v>0</v>
      </c>
    </row>
    <row r="587" spans="4:14" ht="12.75" x14ac:dyDescent="0.35">
      <c r="D587" s="6"/>
      <c r="E587" s="6">
        <v>0</v>
      </c>
      <c r="F587" s="7">
        <v>0</v>
      </c>
      <c r="G587" s="6"/>
      <c r="L587" s="32"/>
      <c r="M587" s="3">
        <v>0</v>
      </c>
      <c r="N587" s="33">
        <v>0</v>
      </c>
    </row>
    <row r="588" spans="4:14" ht="12.75" x14ac:dyDescent="0.35">
      <c r="D588" s="6"/>
      <c r="E588" s="6">
        <v>0</v>
      </c>
      <c r="F588" s="7">
        <v>0</v>
      </c>
      <c r="G588" s="6"/>
      <c r="L588" s="32"/>
      <c r="M588" s="3">
        <v>0</v>
      </c>
      <c r="N588" s="33">
        <v>0</v>
      </c>
    </row>
    <row r="589" spans="4:14" ht="12.75" x14ac:dyDescent="0.35">
      <c r="D589" s="6"/>
      <c r="E589" s="6">
        <v>0</v>
      </c>
      <c r="F589" s="7">
        <v>0</v>
      </c>
      <c r="G589" s="6"/>
      <c r="L589" s="32"/>
      <c r="M589" s="3">
        <v>0</v>
      </c>
      <c r="N589" s="33">
        <v>0</v>
      </c>
    </row>
    <row r="590" spans="4:14" ht="12.75" x14ac:dyDescent="0.35">
      <c r="D590" s="6"/>
      <c r="E590" s="6">
        <v>0</v>
      </c>
      <c r="F590" s="7">
        <v>0</v>
      </c>
      <c r="G590" s="6"/>
      <c r="L590" s="32"/>
      <c r="M590" s="3">
        <v>0</v>
      </c>
      <c r="N590" s="33">
        <v>0</v>
      </c>
    </row>
    <row r="591" spans="4:14" ht="12.75" x14ac:dyDescent="0.35">
      <c r="D591" s="6"/>
      <c r="E591" s="6">
        <v>0</v>
      </c>
      <c r="F591" s="7">
        <v>0</v>
      </c>
      <c r="G591" s="6"/>
      <c r="L591" s="32"/>
      <c r="M591" s="3">
        <v>0</v>
      </c>
      <c r="N591" s="33">
        <v>0</v>
      </c>
    </row>
    <row r="592" spans="4:14" ht="12.75" x14ac:dyDescent="0.35">
      <c r="D592" s="6"/>
      <c r="E592" s="6">
        <v>0</v>
      </c>
      <c r="F592" s="7">
        <v>0</v>
      </c>
      <c r="G592" s="6"/>
      <c r="L592" s="32"/>
      <c r="M592" s="3">
        <v>0</v>
      </c>
      <c r="N592" s="33">
        <v>0</v>
      </c>
    </row>
    <row r="593" spans="4:14" ht="12.75" x14ac:dyDescent="0.35">
      <c r="D593" s="6"/>
      <c r="E593" s="6">
        <v>0</v>
      </c>
      <c r="F593" s="7">
        <v>0</v>
      </c>
      <c r="G593" s="6"/>
      <c r="L593" s="32"/>
      <c r="M593" s="3">
        <v>0</v>
      </c>
      <c r="N593" s="33">
        <v>0</v>
      </c>
    </row>
    <row r="594" spans="4:14" ht="12.75" x14ac:dyDescent="0.35">
      <c r="D594" s="6"/>
      <c r="E594" s="6">
        <v>0</v>
      </c>
      <c r="F594" s="7">
        <v>0</v>
      </c>
      <c r="G594" s="6"/>
      <c r="L594" s="32"/>
      <c r="M594" s="3">
        <v>0</v>
      </c>
      <c r="N594" s="33">
        <v>0</v>
      </c>
    </row>
    <row r="595" spans="4:14" ht="12.75" x14ac:dyDescent="0.35">
      <c r="D595" s="6"/>
      <c r="E595" s="6">
        <v>0</v>
      </c>
      <c r="F595" s="7">
        <v>0</v>
      </c>
      <c r="G595" s="6"/>
      <c r="L595" s="32"/>
      <c r="M595" s="3">
        <v>0</v>
      </c>
      <c r="N595" s="33">
        <v>0</v>
      </c>
    </row>
    <row r="596" spans="4:14" ht="12.75" x14ac:dyDescent="0.35">
      <c r="D596" s="6"/>
      <c r="E596" s="6">
        <v>0</v>
      </c>
      <c r="F596" s="7">
        <v>0</v>
      </c>
      <c r="G596" s="6"/>
      <c r="L596" s="32"/>
      <c r="M596" s="3">
        <v>0</v>
      </c>
      <c r="N596" s="33">
        <v>0</v>
      </c>
    </row>
    <row r="597" spans="4:14" ht="12.75" x14ac:dyDescent="0.35">
      <c r="D597" s="6"/>
      <c r="E597" s="6">
        <v>0</v>
      </c>
      <c r="F597" s="7">
        <v>0</v>
      </c>
      <c r="G597" s="6"/>
      <c r="L597" s="32"/>
      <c r="M597" s="3">
        <v>0</v>
      </c>
      <c r="N597" s="33">
        <v>0</v>
      </c>
    </row>
    <row r="598" spans="4:14" ht="12.75" x14ac:dyDescent="0.35">
      <c r="D598" s="6"/>
      <c r="E598" s="6">
        <v>0</v>
      </c>
      <c r="F598" s="7">
        <v>0</v>
      </c>
      <c r="G598" s="6"/>
      <c r="L598" s="32"/>
      <c r="M598" s="3">
        <v>0</v>
      </c>
      <c r="N598" s="33">
        <v>0</v>
      </c>
    </row>
    <row r="599" spans="4:14" ht="12.75" x14ac:dyDescent="0.35">
      <c r="D599" s="6"/>
      <c r="E599" s="6">
        <v>0</v>
      </c>
      <c r="F599" s="7">
        <v>0</v>
      </c>
      <c r="G599" s="6"/>
      <c r="L599" s="32"/>
      <c r="M599" s="3">
        <v>0</v>
      </c>
      <c r="N599" s="33">
        <v>0</v>
      </c>
    </row>
    <row r="600" spans="4:14" ht="12.75" x14ac:dyDescent="0.35">
      <c r="D600" s="6"/>
      <c r="E600" s="6">
        <v>0</v>
      </c>
      <c r="F600" s="7">
        <v>0</v>
      </c>
      <c r="G600" s="6"/>
      <c r="L600" s="32"/>
      <c r="M600" s="3">
        <v>0</v>
      </c>
      <c r="N600" s="33">
        <v>0</v>
      </c>
    </row>
    <row r="601" spans="4:14" ht="12.75" x14ac:dyDescent="0.35">
      <c r="D601" s="6"/>
      <c r="E601" s="6">
        <v>0</v>
      </c>
      <c r="F601" s="7">
        <v>0</v>
      </c>
      <c r="G601" s="6"/>
      <c r="L601" s="32"/>
      <c r="M601" s="3">
        <v>0</v>
      </c>
      <c r="N601" s="33">
        <v>0</v>
      </c>
    </row>
    <row r="602" spans="4:14" ht="12.75" x14ac:dyDescent="0.35">
      <c r="D602" s="6"/>
      <c r="E602" s="6">
        <v>0</v>
      </c>
      <c r="F602" s="7">
        <v>0</v>
      </c>
      <c r="G602" s="6"/>
      <c r="L602" s="32"/>
      <c r="M602" s="3">
        <v>0</v>
      </c>
      <c r="N602" s="33">
        <v>0</v>
      </c>
    </row>
    <row r="603" spans="4:14" ht="12.75" x14ac:dyDescent="0.35">
      <c r="D603" s="6"/>
      <c r="E603" s="6">
        <v>0</v>
      </c>
      <c r="F603" s="7">
        <v>0</v>
      </c>
      <c r="G603" s="6"/>
      <c r="L603" s="32"/>
      <c r="M603" s="3">
        <v>0</v>
      </c>
      <c r="N603" s="33">
        <v>0</v>
      </c>
    </row>
    <row r="604" spans="4:14" ht="12.75" x14ac:dyDescent="0.35">
      <c r="D604" s="6"/>
      <c r="E604" s="6">
        <v>0</v>
      </c>
      <c r="F604" s="7">
        <v>0</v>
      </c>
      <c r="G604" s="6"/>
      <c r="L604" s="32"/>
      <c r="M604" s="3">
        <v>0</v>
      </c>
      <c r="N604" s="33">
        <v>0</v>
      </c>
    </row>
    <row r="605" spans="4:14" ht="12.75" x14ac:dyDescent="0.35">
      <c r="D605" s="6"/>
      <c r="E605" s="6">
        <v>0</v>
      </c>
      <c r="F605" s="7">
        <v>0</v>
      </c>
      <c r="G605" s="6"/>
      <c r="L605" s="32"/>
      <c r="M605" s="3">
        <v>0</v>
      </c>
      <c r="N605" s="33">
        <v>0</v>
      </c>
    </row>
    <row r="606" spans="4:14" ht="12.75" x14ac:dyDescent="0.35">
      <c r="D606" s="6"/>
      <c r="E606" s="6">
        <v>0</v>
      </c>
      <c r="F606" s="7">
        <v>0</v>
      </c>
      <c r="G606" s="6"/>
      <c r="L606" s="32"/>
      <c r="M606" s="3">
        <v>0</v>
      </c>
      <c r="N606" s="33">
        <v>0</v>
      </c>
    </row>
    <row r="607" spans="4:14" ht="12.75" x14ac:dyDescent="0.35">
      <c r="D607" s="6"/>
      <c r="E607" s="6">
        <v>0</v>
      </c>
      <c r="F607" s="7">
        <v>0</v>
      </c>
      <c r="G607" s="6"/>
      <c r="L607" s="32"/>
      <c r="M607" s="3">
        <v>0</v>
      </c>
      <c r="N607" s="33">
        <v>0</v>
      </c>
    </row>
    <row r="608" spans="4:14" ht="12.75" x14ac:dyDescent="0.35">
      <c r="D608" s="6"/>
      <c r="E608" s="6">
        <v>0</v>
      </c>
      <c r="F608" s="7">
        <v>0</v>
      </c>
      <c r="G608" s="6"/>
      <c r="L608" s="32"/>
      <c r="M608" s="3">
        <v>0</v>
      </c>
      <c r="N608" s="33">
        <v>0</v>
      </c>
    </row>
    <row r="609" spans="4:14" ht="12.75" x14ac:dyDescent="0.35">
      <c r="D609" s="6"/>
      <c r="E609" s="6">
        <v>0</v>
      </c>
      <c r="F609" s="7">
        <v>0</v>
      </c>
      <c r="G609" s="6"/>
      <c r="L609" s="32"/>
      <c r="M609" s="3">
        <v>0</v>
      </c>
      <c r="N609" s="33">
        <v>0</v>
      </c>
    </row>
    <row r="610" spans="4:14" ht="12.75" x14ac:dyDescent="0.35">
      <c r="D610" s="6"/>
      <c r="E610" s="6">
        <v>0</v>
      </c>
      <c r="F610" s="7">
        <v>0</v>
      </c>
      <c r="G610" s="6"/>
      <c r="L610" s="32"/>
      <c r="M610" s="3">
        <v>0</v>
      </c>
      <c r="N610" s="33">
        <v>0</v>
      </c>
    </row>
    <row r="611" spans="4:14" ht="12.75" x14ac:dyDescent="0.35">
      <c r="D611" s="6"/>
      <c r="E611" s="6">
        <v>0</v>
      </c>
      <c r="F611" s="7">
        <v>0</v>
      </c>
      <c r="G611" s="6"/>
      <c r="L611" s="32"/>
      <c r="M611" s="3">
        <v>0</v>
      </c>
      <c r="N611" s="33">
        <v>0</v>
      </c>
    </row>
    <row r="612" spans="4:14" ht="12.75" x14ac:dyDescent="0.35">
      <c r="D612" s="6"/>
      <c r="E612" s="6">
        <v>0</v>
      </c>
      <c r="F612" s="7">
        <v>0</v>
      </c>
      <c r="G612" s="6"/>
      <c r="L612" s="32"/>
      <c r="M612" s="3">
        <v>0</v>
      </c>
      <c r="N612" s="33">
        <v>0</v>
      </c>
    </row>
    <row r="613" spans="4:14" ht="12.75" x14ac:dyDescent="0.35">
      <c r="D613" s="6"/>
      <c r="E613" s="6">
        <v>0</v>
      </c>
      <c r="F613" s="7">
        <v>0</v>
      </c>
      <c r="G613" s="6"/>
      <c r="L613" s="32"/>
      <c r="M613" s="3">
        <v>0</v>
      </c>
      <c r="N613" s="33">
        <v>0</v>
      </c>
    </row>
    <row r="614" spans="4:14" ht="12.75" x14ac:dyDescent="0.35">
      <c r="D614" s="6"/>
      <c r="E614" s="6">
        <v>0</v>
      </c>
      <c r="F614" s="7">
        <v>0</v>
      </c>
      <c r="G614" s="6"/>
      <c r="L614" s="32"/>
      <c r="M614" s="3">
        <v>0</v>
      </c>
      <c r="N614" s="33">
        <v>0</v>
      </c>
    </row>
    <row r="615" spans="4:14" ht="12.75" x14ac:dyDescent="0.35">
      <c r="D615" s="6"/>
      <c r="E615" s="6">
        <v>0</v>
      </c>
      <c r="F615" s="7">
        <v>0</v>
      </c>
      <c r="G615" s="6"/>
      <c r="L615" s="32"/>
      <c r="M615" s="3">
        <v>0</v>
      </c>
      <c r="N615" s="33">
        <v>0</v>
      </c>
    </row>
    <row r="616" spans="4:14" ht="12.75" x14ac:dyDescent="0.35">
      <c r="D616" s="6"/>
      <c r="E616" s="6">
        <v>0</v>
      </c>
      <c r="F616" s="7">
        <v>0</v>
      </c>
      <c r="G616" s="6"/>
      <c r="L616" s="32"/>
      <c r="M616" s="3">
        <v>0</v>
      </c>
      <c r="N616" s="33">
        <v>0</v>
      </c>
    </row>
    <row r="617" spans="4:14" ht="12.75" x14ac:dyDescent="0.35">
      <c r="D617" s="6"/>
      <c r="E617" s="6">
        <v>0</v>
      </c>
      <c r="F617" s="7">
        <v>0</v>
      </c>
      <c r="G617" s="6"/>
      <c r="L617" s="32"/>
      <c r="M617" s="3">
        <v>0</v>
      </c>
      <c r="N617" s="33">
        <v>0</v>
      </c>
    </row>
    <row r="618" spans="4:14" ht="12.75" x14ac:dyDescent="0.35">
      <c r="D618" s="6"/>
      <c r="E618" s="6">
        <v>0</v>
      </c>
      <c r="F618" s="7">
        <v>0</v>
      </c>
      <c r="G618" s="6"/>
      <c r="L618" s="32"/>
      <c r="M618" s="3">
        <v>0</v>
      </c>
      <c r="N618" s="33">
        <v>0</v>
      </c>
    </row>
    <row r="619" spans="4:14" ht="12.75" x14ac:dyDescent="0.35">
      <c r="D619" s="6"/>
      <c r="E619" s="6">
        <v>0</v>
      </c>
      <c r="F619" s="7">
        <v>0</v>
      </c>
      <c r="G619" s="6"/>
      <c r="L619" s="32"/>
      <c r="M619" s="3">
        <v>0</v>
      </c>
      <c r="N619" s="33">
        <v>0</v>
      </c>
    </row>
    <row r="620" spans="4:14" ht="12.75" x14ac:dyDescent="0.35">
      <c r="D620" s="6"/>
      <c r="E620" s="6">
        <v>0</v>
      </c>
      <c r="F620" s="7">
        <v>0</v>
      </c>
      <c r="G620" s="6"/>
      <c r="L620" s="32"/>
      <c r="M620" s="3">
        <v>0</v>
      </c>
      <c r="N620" s="33">
        <v>0</v>
      </c>
    </row>
    <row r="621" spans="4:14" ht="12.75" x14ac:dyDescent="0.35">
      <c r="D621" s="6"/>
      <c r="E621" s="6">
        <v>0</v>
      </c>
      <c r="F621" s="7">
        <v>0</v>
      </c>
      <c r="G621" s="6"/>
      <c r="L621" s="32"/>
      <c r="M621" s="3">
        <v>0</v>
      </c>
      <c r="N621" s="33">
        <v>0</v>
      </c>
    </row>
    <row r="622" spans="4:14" ht="12.75" x14ac:dyDescent="0.35">
      <c r="D622" s="6"/>
      <c r="E622" s="6">
        <v>0</v>
      </c>
      <c r="F622" s="7">
        <v>0</v>
      </c>
      <c r="G622" s="6"/>
      <c r="L622" s="32"/>
      <c r="M622" s="3">
        <v>0</v>
      </c>
      <c r="N622" s="33">
        <v>0</v>
      </c>
    </row>
    <row r="623" spans="4:14" ht="12.75" x14ac:dyDescent="0.35">
      <c r="D623" s="6"/>
      <c r="E623" s="6">
        <v>0</v>
      </c>
      <c r="F623" s="7">
        <v>0</v>
      </c>
      <c r="G623" s="6"/>
      <c r="L623" s="32"/>
      <c r="M623" s="3">
        <v>0</v>
      </c>
      <c r="N623" s="33">
        <v>0</v>
      </c>
    </row>
    <row r="624" spans="4:14" ht="12.75" x14ac:dyDescent="0.35">
      <c r="D624" s="6"/>
      <c r="E624" s="6">
        <v>0</v>
      </c>
      <c r="F624" s="7">
        <v>0</v>
      </c>
      <c r="G624" s="6"/>
      <c r="L624" s="32"/>
      <c r="M624" s="3">
        <v>0</v>
      </c>
      <c r="N624" s="33">
        <v>0</v>
      </c>
    </row>
    <row r="625" spans="4:14" ht="12.75" x14ac:dyDescent="0.35">
      <c r="D625" s="6"/>
      <c r="E625" s="6">
        <v>0</v>
      </c>
      <c r="F625" s="7">
        <v>0</v>
      </c>
      <c r="G625" s="6"/>
      <c r="L625" s="32"/>
      <c r="M625" s="3">
        <v>0</v>
      </c>
      <c r="N625" s="33">
        <v>0</v>
      </c>
    </row>
    <row r="626" spans="4:14" ht="12.75" x14ac:dyDescent="0.35">
      <c r="D626" s="6"/>
      <c r="E626" s="6">
        <v>0</v>
      </c>
      <c r="F626" s="7">
        <v>0</v>
      </c>
      <c r="G626" s="6"/>
      <c r="L626" s="32"/>
      <c r="M626" s="3">
        <v>0</v>
      </c>
      <c r="N626" s="33">
        <v>0</v>
      </c>
    </row>
    <row r="627" spans="4:14" ht="12.75" x14ac:dyDescent="0.35">
      <c r="D627" s="6"/>
      <c r="E627" s="6">
        <v>0</v>
      </c>
      <c r="F627" s="7">
        <v>0</v>
      </c>
      <c r="G627" s="6"/>
      <c r="L627" s="32"/>
      <c r="M627" s="3">
        <v>0</v>
      </c>
      <c r="N627" s="33">
        <v>0</v>
      </c>
    </row>
    <row r="628" spans="4:14" ht="12.75" x14ac:dyDescent="0.35">
      <c r="D628" s="6"/>
      <c r="E628" s="6">
        <v>0</v>
      </c>
      <c r="F628" s="7">
        <v>0</v>
      </c>
      <c r="G628" s="6"/>
      <c r="L628" s="32"/>
      <c r="M628" s="3">
        <v>0</v>
      </c>
      <c r="N628" s="33">
        <v>0</v>
      </c>
    </row>
    <row r="629" spans="4:14" ht="12.75" x14ac:dyDescent="0.35">
      <c r="D629" s="6"/>
      <c r="E629" s="6">
        <v>0</v>
      </c>
      <c r="F629" s="7">
        <v>0</v>
      </c>
      <c r="G629" s="6"/>
      <c r="L629" s="32"/>
      <c r="M629" s="3">
        <v>0</v>
      </c>
      <c r="N629" s="33">
        <v>0</v>
      </c>
    </row>
    <row r="630" spans="4:14" ht="12.75" x14ac:dyDescent="0.35">
      <c r="D630" s="6"/>
      <c r="E630" s="6">
        <v>0</v>
      </c>
      <c r="F630" s="7">
        <v>0</v>
      </c>
      <c r="G630" s="6"/>
      <c r="L630" s="32"/>
      <c r="M630" s="3">
        <v>0</v>
      </c>
      <c r="N630" s="33">
        <v>0</v>
      </c>
    </row>
    <row r="631" spans="4:14" ht="12.75" x14ac:dyDescent="0.35">
      <c r="D631" s="6"/>
      <c r="E631" s="6">
        <v>0</v>
      </c>
      <c r="F631" s="7">
        <v>0</v>
      </c>
      <c r="G631" s="6"/>
      <c r="L631" s="32"/>
      <c r="M631" s="3">
        <v>0</v>
      </c>
      <c r="N631" s="33">
        <v>0</v>
      </c>
    </row>
    <row r="632" spans="4:14" ht="12.75" x14ac:dyDescent="0.35">
      <c r="D632" s="6"/>
      <c r="E632" s="6">
        <v>0</v>
      </c>
      <c r="F632" s="7">
        <v>0</v>
      </c>
      <c r="G632" s="6"/>
      <c r="L632" s="32"/>
      <c r="M632" s="3">
        <v>0</v>
      </c>
      <c r="N632" s="33">
        <v>0</v>
      </c>
    </row>
    <row r="633" spans="4:14" ht="12.75" x14ac:dyDescent="0.35">
      <c r="D633" s="6"/>
      <c r="E633" s="6">
        <v>0</v>
      </c>
      <c r="F633" s="7">
        <v>0</v>
      </c>
      <c r="G633" s="6"/>
      <c r="L633" s="32"/>
      <c r="M633" s="3">
        <v>0</v>
      </c>
      <c r="N633" s="33">
        <v>0</v>
      </c>
    </row>
    <row r="634" spans="4:14" ht="12.75" x14ac:dyDescent="0.35">
      <c r="D634" s="6"/>
      <c r="E634" s="6">
        <v>0</v>
      </c>
      <c r="F634" s="7">
        <v>0</v>
      </c>
      <c r="G634" s="6"/>
      <c r="L634" s="32"/>
      <c r="M634" s="3">
        <v>0</v>
      </c>
      <c r="N634" s="33">
        <v>0</v>
      </c>
    </row>
    <row r="635" spans="4:14" ht="12.75" x14ac:dyDescent="0.35">
      <c r="D635" s="6"/>
      <c r="E635" s="6">
        <v>0</v>
      </c>
      <c r="F635" s="7">
        <v>0</v>
      </c>
      <c r="G635" s="6"/>
      <c r="L635" s="32"/>
      <c r="M635" s="3">
        <v>0</v>
      </c>
      <c r="N635" s="33">
        <v>0</v>
      </c>
    </row>
    <row r="636" spans="4:14" ht="12.75" x14ac:dyDescent="0.35">
      <c r="D636" s="6"/>
      <c r="E636" s="6">
        <v>0</v>
      </c>
      <c r="F636" s="7">
        <v>0</v>
      </c>
      <c r="G636" s="6"/>
      <c r="L636" s="32"/>
      <c r="M636" s="3">
        <v>0</v>
      </c>
      <c r="N636" s="33">
        <v>0</v>
      </c>
    </row>
    <row r="637" spans="4:14" ht="12.75" x14ac:dyDescent="0.35">
      <c r="D637" s="6"/>
      <c r="E637" s="6">
        <v>0</v>
      </c>
      <c r="F637" s="7">
        <v>0</v>
      </c>
      <c r="G637" s="6"/>
      <c r="L637" s="32"/>
      <c r="M637" s="3">
        <v>0</v>
      </c>
      <c r="N637" s="33">
        <v>0</v>
      </c>
    </row>
    <row r="638" spans="4:14" ht="12.75" x14ac:dyDescent="0.35">
      <c r="D638" s="6"/>
      <c r="E638" s="6">
        <v>0</v>
      </c>
      <c r="F638" s="7">
        <v>0</v>
      </c>
      <c r="G638" s="6"/>
      <c r="L638" s="32"/>
      <c r="M638" s="3">
        <v>0</v>
      </c>
      <c r="N638" s="33">
        <v>0</v>
      </c>
    </row>
    <row r="639" spans="4:14" ht="12.75" x14ac:dyDescent="0.35">
      <c r="D639" s="6"/>
      <c r="E639" s="6">
        <v>0</v>
      </c>
      <c r="F639" s="7">
        <v>0</v>
      </c>
      <c r="G639" s="6"/>
      <c r="L639" s="32"/>
      <c r="M639" s="3">
        <v>0</v>
      </c>
      <c r="N639" s="33">
        <v>0</v>
      </c>
    </row>
    <row r="640" spans="4:14" ht="12.75" x14ac:dyDescent="0.35">
      <c r="D640" s="6"/>
      <c r="E640" s="6">
        <v>0</v>
      </c>
      <c r="F640" s="7">
        <v>0</v>
      </c>
      <c r="G640" s="6"/>
      <c r="L640" s="32"/>
      <c r="M640" s="3">
        <v>0</v>
      </c>
      <c r="N640" s="33">
        <v>0</v>
      </c>
    </row>
    <row r="641" spans="4:14" ht="12.75" x14ac:dyDescent="0.35">
      <c r="D641" s="6"/>
      <c r="E641" s="6">
        <v>0</v>
      </c>
      <c r="F641" s="7">
        <v>0</v>
      </c>
      <c r="G641" s="6"/>
      <c r="L641" s="32"/>
      <c r="M641" s="3">
        <v>0</v>
      </c>
      <c r="N641" s="33">
        <v>0</v>
      </c>
    </row>
    <row r="642" spans="4:14" ht="12.75" x14ac:dyDescent="0.35">
      <c r="D642" s="6"/>
      <c r="E642" s="6">
        <v>0</v>
      </c>
      <c r="F642" s="7">
        <v>0</v>
      </c>
      <c r="G642" s="6"/>
      <c r="L642" s="32"/>
      <c r="M642" s="3">
        <v>0</v>
      </c>
      <c r="N642" s="33">
        <v>0</v>
      </c>
    </row>
    <row r="643" spans="4:14" ht="12.75" x14ac:dyDescent="0.35">
      <c r="D643" s="6"/>
      <c r="E643" s="6">
        <v>0</v>
      </c>
      <c r="F643" s="7">
        <v>0</v>
      </c>
      <c r="G643" s="6"/>
      <c r="L643" s="32"/>
      <c r="M643" s="3">
        <v>0</v>
      </c>
      <c r="N643" s="33">
        <v>0</v>
      </c>
    </row>
    <row r="644" spans="4:14" ht="12.75" x14ac:dyDescent="0.35">
      <c r="D644" s="6"/>
      <c r="E644" s="6">
        <v>0</v>
      </c>
      <c r="F644" s="7">
        <v>0</v>
      </c>
      <c r="G644" s="6"/>
      <c r="L644" s="32"/>
      <c r="M644" s="3">
        <v>0</v>
      </c>
      <c r="N644" s="33">
        <v>0</v>
      </c>
    </row>
    <row r="645" spans="4:14" ht="12.75" x14ac:dyDescent="0.35">
      <c r="D645" s="6"/>
      <c r="E645" s="6">
        <v>0</v>
      </c>
      <c r="F645" s="7">
        <v>0</v>
      </c>
      <c r="G645" s="6"/>
      <c r="L645" s="32"/>
      <c r="M645" s="3">
        <v>0</v>
      </c>
      <c r="N645" s="33">
        <v>0</v>
      </c>
    </row>
    <row r="646" spans="4:14" ht="12.75" x14ac:dyDescent="0.35">
      <c r="D646" s="6"/>
      <c r="E646" s="6">
        <v>0</v>
      </c>
      <c r="F646" s="7">
        <v>0</v>
      </c>
      <c r="G646" s="6"/>
      <c r="L646" s="32"/>
      <c r="M646" s="3">
        <v>0</v>
      </c>
      <c r="N646" s="33">
        <v>0</v>
      </c>
    </row>
    <row r="647" spans="4:14" ht="12.75" x14ac:dyDescent="0.35">
      <c r="D647" s="6"/>
      <c r="E647" s="6">
        <v>0</v>
      </c>
      <c r="F647" s="7">
        <v>0</v>
      </c>
      <c r="G647" s="6"/>
      <c r="L647" s="32"/>
      <c r="M647" s="3">
        <v>0</v>
      </c>
      <c r="N647" s="33">
        <v>0</v>
      </c>
    </row>
    <row r="648" spans="4:14" ht="12.75" x14ac:dyDescent="0.35">
      <c r="D648" s="6"/>
      <c r="E648" s="6">
        <v>0</v>
      </c>
      <c r="F648" s="7">
        <v>0</v>
      </c>
      <c r="G648" s="6"/>
      <c r="L648" s="32"/>
      <c r="M648" s="3">
        <v>0</v>
      </c>
      <c r="N648" s="33">
        <v>0</v>
      </c>
    </row>
    <row r="649" spans="4:14" ht="12.75" x14ac:dyDescent="0.35">
      <c r="D649" s="6"/>
      <c r="E649" s="6">
        <v>0</v>
      </c>
      <c r="F649" s="7">
        <v>0</v>
      </c>
      <c r="G649" s="6"/>
      <c r="L649" s="32"/>
      <c r="M649" s="3">
        <v>0</v>
      </c>
      <c r="N649" s="33">
        <v>0</v>
      </c>
    </row>
    <row r="650" spans="4:14" ht="12.75" x14ac:dyDescent="0.35">
      <c r="D650" s="6"/>
      <c r="E650" s="6">
        <v>0</v>
      </c>
      <c r="F650" s="7">
        <v>0</v>
      </c>
      <c r="G650" s="6"/>
      <c r="L650" s="32"/>
      <c r="M650" s="3">
        <v>0</v>
      </c>
      <c r="N650" s="33">
        <v>0</v>
      </c>
    </row>
    <row r="651" spans="4:14" ht="12.75" x14ac:dyDescent="0.35">
      <c r="D651" s="6"/>
      <c r="E651" s="6">
        <v>0</v>
      </c>
      <c r="F651" s="7">
        <v>0</v>
      </c>
      <c r="G651" s="6"/>
      <c r="L651" s="32"/>
      <c r="M651" s="3">
        <v>0</v>
      </c>
      <c r="N651" s="33">
        <v>0</v>
      </c>
    </row>
    <row r="652" spans="4:14" ht="12.75" x14ac:dyDescent="0.35">
      <c r="D652" s="6"/>
      <c r="E652" s="6">
        <v>0</v>
      </c>
      <c r="F652" s="7">
        <v>0</v>
      </c>
      <c r="G652" s="6"/>
      <c r="L652" s="32"/>
      <c r="M652" s="3">
        <v>0</v>
      </c>
      <c r="N652" s="33">
        <v>0</v>
      </c>
    </row>
    <row r="653" spans="4:14" ht="12.75" x14ac:dyDescent="0.35">
      <c r="D653" s="6"/>
      <c r="E653" s="6">
        <v>0</v>
      </c>
      <c r="F653" s="7">
        <v>0</v>
      </c>
      <c r="G653" s="6"/>
      <c r="L653" s="32"/>
      <c r="M653" s="3">
        <v>0</v>
      </c>
      <c r="N653" s="33">
        <v>0</v>
      </c>
    </row>
    <row r="654" spans="4:14" ht="12.75" x14ac:dyDescent="0.35">
      <c r="D654" s="6"/>
      <c r="E654" s="6">
        <v>0</v>
      </c>
      <c r="F654" s="7">
        <v>0</v>
      </c>
      <c r="G654" s="6"/>
      <c r="L654" s="32"/>
      <c r="M654" s="3">
        <v>0</v>
      </c>
      <c r="N654" s="33">
        <v>0</v>
      </c>
    </row>
    <row r="655" spans="4:14" ht="12.75" x14ac:dyDescent="0.35">
      <c r="D655" s="6"/>
      <c r="E655" s="6">
        <v>0</v>
      </c>
      <c r="F655" s="7">
        <v>0</v>
      </c>
      <c r="G655" s="6"/>
      <c r="L655" s="32"/>
      <c r="M655" s="3">
        <v>0</v>
      </c>
      <c r="N655" s="33">
        <v>0</v>
      </c>
    </row>
    <row r="656" spans="4:14" ht="12.75" x14ac:dyDescent="0.35">
      <c r="D656" s="6"/>
      <c r="E656" s="6">
        <v>0</v>
      </c>
      <c r="F656" s="7">
        <v>0</v>
      </c>
      <c r="G656" s="6"/>
      <c r="L656" s="32"/>
      <c r="M656" s="3">
        <v>0</v>
      </c>
      <c r="N656" s="33">
        <v>0</v>
      </c>
    </row>
    <row r="657" spans="4:14" ht="12.75" x14ac:dyDescent="0.35">
      <c r="D657" s="6"/>
      <c r="E657" s="6">
        <v>0</v>
      </c>
      <c r="F657" s="7">
        <v>0</v>
      </c>
      <c r="G657" s="6"/>
      <c r="L657" s="32"/>
      <c r="M657" s="3">
        <v>0</v>
      </c>
      <c r="N657" s="33">
        <v>0</v>
      </c>
    </row>
    <row r="658" spans="4:14" ht="12.75" x14ac:dyDescent="0.35">
      <c r="D658" s="6"/>
      <c r="E658" s="6">
        <v>0</v>
      </c>
      <c r="F658" s="7">
        <v>0</v>
      </c>
      <c r="G658" s="6"/>
      <c r="L658" s="32"/>
      <c r="M658" s="3">
        <v>0</v>
      </c>
      <c r="N658" s="33">
        <v>0</v>
      </c>
    </row>
    <row r="659" spans="4:14" ht="12.75" x14ac:dyDescent="0.35">
      <c r="D659" s="6"/>
      <c r="E659" s="6">
        <v>0</v>
      </c>
      <c r="F659" s="7">
        <v>0</v>
      </c>
      <c r="G659" s="6"/>
      <c r="L659" s="32"/>
      <c r="M659" s="3">
        <v>0</v>
      </c>
      <c r="N659" s="33">
        <v>0</v>
      </c>
    </row>
    <row r="660" spans="4:14" ht="12.75" x14ac:dyDescent="0.35">
      <c r="D660" s="6"/>
      <c r="E660" s="6">
        <v>0</v>
      </c>
      <c r="F660" s="7">
        <v>0</v>
      </c>
      <c r="G660" s="6"/>
      <c r="L660" s="32"/>
      <c r="M660" s="3">
        <v>0</v>
      </c>
      <c r="N660" s="33">
        <v>0</v>
      </c>
    </row>
    <row r="661" spans="4:14" ht="12.75" x14ac:dyDescent="0.35">
      <c r="D661" s="6"/>
      <c r="E661" s="6">
        <v>0</v>
      </c>
      <c r="F661" s="7">
        <v>0</v>
      </c>
      <c r="G661" s="6"/>
      <c r="L661" s="32"/>
      <c r="M661" s="3">
        <v>0</v>
      </c>
      <c r="N661" s="33">
        <v>0</v>
      </c>
    </row>
    <row r="662" spans="4:14" ht="12.75" x14ac:dyDescent="0.35">
      <c r="D662" s="6"/>
      <c r="E662" s="6">
        <v>0</v>
      </c>
      <c r="F662" s="7">
        <v>0</v>
      </c>
      <c r="G662" s="6"/>
      <c r="L662" s="32"/>
      <c r="M662" s="3">
        <v>0</v>
      </c>
      <c r="N662" s="33">
        <v>0</v>
      </c>
    </row>
    <row r="663" spans="4:14" ht="12.75" x14ac:dyDescent="0.35">
      <c r="D663" s="6"/>
      <c r="E663" s="6">
        <v>0</v>
      </c>
      <c r="F663" s="7">
        <v>0</v>
      </c>
      <c r="G663" s="6"/>
      <c r="L663" s="32"/>
      <c r="M663" s="3">
        <v>0</v>
      </c>
      <c r="N663" s="33">
        <v>0</v>
      </c>
    </row>
    <row r="664" spans="4:14" ht="12.75" x14ac:dyDescent="0.35">
      <c r="D664" s="6"/>
      <c r="E664" s="6">
        <v>0</v>
      </c>
      <c r="F664" s="7">
        <v>0</v>
      </c>
      <c r="G664" s="6"/>
      <c r="L664" s="32"/>
      <c r="M664" s="3">
        <v>0</v>
      </c>
      <c r="N664" s="33">
        <v>0</v>
      </c>
    </row>
    <row r="665" spans="4:14" ht="12.75" x14ac:dyDescent="0.35">
      <c r="D665" s="6"/>
      <c r="E665" s="6">
        <v>0</v>
      </c>
      <c r="F665" s="7">
        <v>0</v>
      </c>
      <c r="G665" s="6"/>
      <c r="L665" s="32"/>
      <c r="M665" s="3">
        <v>0</v>
      </c>
      <c r="N665" s="33">
        <v>0</v>
      </c>
    </row>
    <row r="666" spans="4:14" ht="12.75" x14ac:dyDescent="0.35">
      <c r="D666" s="6"/>
      <c r="E666" s="6">
        <v>0</v>
      </c>
      <c r="F666" s="7">
        <v>0</v>
      </c>
      <c r="G666" s="6"/>
      <c r="L666" s="32"/>
      <c r="M666" s="3">
        <v>0</v>
      </c>
      <c r="N666" s="33">
        <v>0</v>
      </c>
    </row>
    <row r="667" spans="4:14" ht="12.75" x14ac:dyDescent="0.35">
      <c r="D667" s="6"/>
      <c r="E667" s="6">
        <v>0</v>
      </c>
      <c r="F667" s="7">
        <v>0</v>
      </c>
      <c r="G667" s="6"/>
      <c r="L667" s="32"/>
      <c r="M667" s="3">
        <v>0</v>
      </c>
      <c r="N667" s="33">
        <v>0</v>
      </c>
    </row>
    <row r="668" spans="4:14" ht="12.75" x14ac:dyDescent="0.35">
      <c r="D668" s="6"/>
      <c r="E668" s="6">
        <v>0</v>
      </c>
      <c r="F668" s="7">
        <v>0</v>
      </c>
      <c r="G668" s="6"/>
      <c r="L668" s="32"/>
      <c r="M668" s="3">
        <v>0</v>
      </c>
      <c r="N668" s="33">
        <v>0</v>
      </c>
    </row>
    <row r="669" spans="4:14" ht="12.75" x14ac:dyDescent="0.35">
      <c r="D669" s="6"/>
      <c r="E669" s="6">
        <v>0</v>
      </c>
      <c r="F669" s="7">
        <v>0</v>
      </c>
      <c r="G669" s="6"/>
      <c r="L669" s="32"/>
      <c r="M669" s="3">
        <v>0</v>
      </c>
      <c r="N669" s="33">
        <v>0</v>
      </c>
    </row>
    <row r="670" spans="4:14" ht="12.75" x14ac:dyDescent="0.35">
      <c r="D670" s="6"/>
      <c r="E670" s="6">
        <v>0</v>
      </c>
      <c r="F670" s="7">
        <v>0</v>
      </c>
      <c r="G670" s="6"/>
      <c r="L670" s="32"/>
      <c r="M670" s="3">
        <v>0</v>
      </c>
      <c r="N670" s="33">
        <v>0</v>
      </c>
    </row>
    <row r="671" spans="4:14" ht="12.75" x14ac:dyDescent="0.35">
      <c r="D671" s="6"/>
      <c r="E671" s="6">
        <v>0</v>
      </c>
      <c r="F671" s="7">
        <v>0</v>
      </c>
      <c r="G671" s="6"/>
      <c r="L671" s="32"/>
      <c r="M671" s="3">
        <v>0</v>
      </c>
      <c r="N671" s="33">
        <v>0</v>
      </c>
    </row>
    <row r="672" spans="4:14" ht="12.75" x14ac:dyDescent="0.35">
      <c r="D672" s="6"/>
      <c r="E672" s="6">
        <v>0</v>
      </c>
      <c r="F672" s="7">
        <v>0</v>
      </c>
      <c r="G672" s="6"/>
      <c r="L672" s="32"/>
      <c r="M672" s="3">
        <v>0</v>
      </c>
      <c r="N672" s="33">
        <v>0</v>
      </c>
    </row>
    <row r="673" spans="4:14" ht="12.75" x14ac:dyDescent="0.35">
      <c r="D673" s="6"/>
      <c r="E673" s="6">
        <v>0</v>
      </c>
      <c r="F673" s="7">
        <v>0</v>
      </c>
      <c r="G673" s="6"/>
      <c r="L673" s="32"/>
      <c r="M673" s="3">
        <v>0</v>
      </c>
      <c r="N673" s="33">
        <v>0</v>
      </c>
    </row>
    <row r="674" spans="4:14" ht="12.75" x14ac:dyDescent="0.35">
      <c r="D674" s="6"/>
      <c r="E674" s="6">
        <v>0</v>
      </c>
      <c r="F674" s="7">
        <v>0</v>
      </c>
      <c r="G674" s="6"/>
      <c r="L674" s="32"/>
      <c r="M674" s="3">
        <v>0</v>
      </c>
      <c r="N674" s="33">
        <v>0</v>
      </c>
    </row>
    <row r="675" spans="4:14" ht="12.75" x14ac:dyDescent="0.35">
      <c r="D675" s="6"/>
      <c r="E675" s="6">
        <v>0</v>
      </c>
      <c r="F675" s="7">
        <v>0</v>
      </c>
      <c r="G675" s="6"/>
      <c r="L675" s="32"/>
      <c r="M675" s="3">
        <v>0</v>
      </c>
      <c r="N675" s="33">
        <v>0</v>
      </c>
    </row>
    <row r="676" spans="4:14" ht="12.75" x14ac:dyDescent="0.35">
      <c r="D676" s="6"/>
      <c r="E676" s="6">
        <v>0</v>
      </c>
      <c r="F676" s="7">
        <v>0</v>
      </c>
      <c r="G676" s="6"/>
      <c r="L676" s="32"/>
      <c r="M676" s="3">
        <v>0</v>
      </c>
      <c r="N676" s="33">
        <v>0</v>
      </c>
    </row>
    <row r="677" spans="4:14" ht="12.75" x14ac:dyDescent="0.35">
      <c r="D677" s="6"/>
      <c r="E677" s="6">
        <v>0</v>
      </c>
      <c r="F677" s="7">
        <v>0</v>
      </c>
      <c r="G677" s="6"/>
      <c r="L677" s="32"/>
      <c r="M677" s="3">
        <v>0</v>
      </c>
      <c r="N677" s="33">
        <v>0</v>
      </c>
    </row>
    <row r="678" spans="4:14" ht="12.75" x14ac:dyDescent="0.35">
      <c r="D678" s="6"/>
      <c r="E678" s="6">
        <v>0</v>
      </c>
      <c r="F678" s="7">
        <v>0</v>
      </c>
      <c r="G678" s="6"/>
      <c r="L678" s="32"/>
      <c r="M678" s="3">
        <v>0</v>
      </c>
      <c r="N678" s="33">
        <v>0</v>
      </c>
    </row>
    <row r="679" spans="4:14" ht="12.75" x14ac:dyDescent="0.35">
      <c r="D679" s="6"/>
      <c r="E679" s="6">
        <v>0</v>
      </c>
      <c r="F679" s="7">
        <v>0</v>
      </c>
      <c r="G679" s="6"/>
      <c r="L679" s="32"/>
      <c r="M679" s="3">
        <v>0</v>
      </c>
      <c r="N679" s="33">
        <v>0</v>
      </c>
    </row>
    <row r="680" spans="4:14" ht="12.75" x14ac:dyDescent="0.35">
      <c r="D680" s="6"/>
      <c r="E680" s="6">
        <v>0</v>
      </c>
      <c r="F680" s="7">
        <v>0</v>
      </c>
      <c r="G680" s="6"/>
      <c r="L680" s="32"/>
      <c r="M680" s="3">
        <v>0</v>
      </c>
      <c r="N680" s="33">
        <v>0</v>
      </c>
    </row>
    <row r="681" spans="4:14" ht="12.75" x14ac:dyDescent="0.35">
      <c r="D681" s="6"/>
      <c r="E681" s="6">
        <v>0</v>
      </c>
      <c r="F681" s="7">
        <v>0</v>
      </c>
      <c r="G681" s="6"/>
      <c r="L681" s="32"/>
      <c r="M681" s="3">
        <v>0</v>
      </c>
      <c r="N681" s="33">
        <v>0</v>
      </c>
    </row>
    <row r="682" spans="4:14" ht="12.75" x14ac:dyDescent="0.35">
      <c r="D682" s="6"/>
      <c r="E682" s="6">
        <v>0</v>
      </c>
      <c r="F682" s="7">
        <v>0</v>
      </c>
      <c r="G682" s="6"/>
      <c r="L682" s="32"/>
      <c r="M682" s="3">
        <v>0</v>
      </c>
      <c r="N682" s="33">
        <v>0</v>
      </c>
    </row>
    <row r="683" spans="4:14" ht="12.75" x14ac:dyDescent="0.35">
      <c r="D683" s="6"/>
      <c r="E683" s="6">
        <v>0</v>
      </c>
      <c r="F683" s="7">
        <v>0</v>
      </c>
      <c r="G683" s="6"/>
      <c r="L683" s="32"/>
      <c r="M683" s="3">
        <v>0</v>
      </c>
      <c r="N683" s="33">
        <v>0</v>
      </c>
    </row>
    <row r="684" spans="4:14" ht="12.75" x14ac:dyDescent="0.35">
      <c r="D684" s="6"/>
      <c r="E684" s="6">
        <v>0</v>
      </c>
      <c r="F684" s="7">
        <v>0</v>
      </c>
      <c r="G684" s="6"/>
      <c r="L684" s="32"/>
      <c r="M684" s="3">
        <v>0</v>
      </c>
      <c r="N684" s="33">
        <v>0</v>
      </c>
    </row>
    <row r="685" spans="4:14" ht="12.75" x14ac:dyDescent="0.35">
      <c r="D685" s="6"/>
      <c r="E685" s="6">
        <v>0</v>
      </c>
      <c r="F685" s="7">
        <v>0</v>
      </c>
      <c r="G685" s="6"/>
      <c r="L685" s="32"/>
      <c r="M685" s="3">
        <v>0</v>
      </c>
      <c r="N685" s="33">
        <v>0</v>
      </c>
    </row>
    <row r="686" spans="4:14" ht="12.75" x14ac:dyDescent="0.35">
      <c r="D686" s="6"/>
      <c r="E686" s="6">
        <v>0</v>
      </c>
      <c r="F686" s="7">
        <v>0</v>
      </c>
      <c r="G686" s="6"/>
      <c r="L686" s="32"/>
      <c r="M686" s="3">
        <v>0</v>
      </c>
      <c r="N686" s="33">
        <v>0</v>
      </c>
    </row>
    <row r="687" spans="4:14" ht="12.75" x14ac:dyDescent="0.35">
      <c r="D687" s="6"/>
      <c r="E687" s="6">
        <v>0</v>
      </c>
      <c r="F687" s="7">
        <v>0</v>
      </c>
      <c r="G687" s="6"/>
      <c r="L687" s="32"/>
      <c r="M687" s="3">
        <v>0</v>
      </c>
      <c r="N687" s="33">
        <v>0</v>
      </c>
    </row>
    <row r="688" spans="4:14" ht="12.75" x14ac:dyDescent="0.35">
      <c r="D688" s="6"/>
      <c r="E688" s="6">
        <v>0</v>
      </c>
      <c r="F688" s="7">
        <v>0</v>
      </c>
      <c r="G688" s="6"/>
      <c r="L688" s="32"/>
      <c r="M688" s="3">
        <v>0</v>
      </c>
      <c r="N688" s="33">
        <v>0</v>
      </c>
    </row>
    <row r="689" spans="4:14" ht="12.75" x14ac:dyDescent="0.35">
      <c r="D689" s="6"/>
      <c r="E689" s="6">
        <v>0</v>
      </c>
      <c r="F689" s="7">
        <v>0</v>
      </c>
      <c r="G689" s="6"/>
      <c r="L689" s="32"/>
      <c r="M689" s="3">
        <v>0</v>
      </c>
      <c r="N689" s="33">
        <v>0</v>
      </c>
    </row>
    <row r="690" spans="4:14" ht="12.75" x14ac:dyDescent="0.35">
      <c r="D690" s="6"/>
      <c r="E690" s="6">
        <v>0</v>
      </c>
      <c r="F690" s="7">
        <v>0</v>
      </c>
      <c r="G690" s="6"/>
      <c r="L690" s="32"/>
      <c r="M690" s="3">
        <v>0</v>
      </c>
      <c r="N690" s="33">
        <v>0</v>
      </c>
    </row>
    <row r="691" spans="4:14" ht="12.75" x14ac:dyDescent="0.35">
      <c r="D691" s="6"/>
      <c r="E691" s="6">
        <v>0</v>
      </c>
      <c r="F691" s="7">
        <v>0</v>
      </c>
      <c r="G691" s="6"/>
      <c r="L691" s="32"/>
      <c r="M691" s="3">
        <v>0</v>
      </c>
      <c r="N691" s="33">
        <v>0</v>
      </c>
    </row>
    <row r="692" spans="4:14" ht="12.75" x14ac:dyDescent="0.35">
      <c r="D692" s="6"/>
      <c r="E692" s="6">
        <v>0</v>
      </c>
      <c r="F692" s="7">
        <v>0</v>
      </c>
      <c r="G692" s="6"/>
      <c r="L692" s="32"/>
      <c r="M692" s="3">
        <v>0</v>
      </c>
      <c r="N692" s="33">
        <v>0</v>
      </c>
    </row>
    <row r="693" spans="4:14" ht="12.75" x14ac:dyDescent="0.35">
      <c r="D693" s="6"/>
      <c r="E693" s="6">
        <v>0</v>
      </c>
      <c r="F693" s="7">
        <v>0</v>
      </c>
      <c r="G693" s="6"/>
      <c r="L693" s="32"/>
      <c r="M693" s="3">
        <v>0</v>
      </c>
      <c r="N693" s="33">
        <v>0</v>
      </c>
    </row>
    <row r="694" spans="4:14" ht="12.75" x14ac:dyDescent="0.35">
      <c r="D694" s="6"/>
      <c r="E694" s="6">
        <v>0</v>
      </c>
      <c r="F694" s="7">
        <v>0</v>
      </c>
      <c r="G694" s="6"/>
      <c r="L694" s="32"/>
      <c r="M694" s="3">
        <v>0</v>
      </c>
      <c r="N694" s="33">
        <v>0</v>
      </c>
    </row>
    <row r="695" spans="4:14" ht="12.75" x14ac:dyDescent="0.35">
      <c r="D695" s="6"/>
      <c r="E695" s="6">
        <v>0</v>
      </c>
      <c r="F695" s="7">
        <v>0</v>
      </c>
      <c r="G695" s="6"/>
      <c r="L695" s="32"/>
      <c r="M695" s="3">
        <v>0</v>
      </c>
      <c r="N695" s="33">
        <v>0</v>
      </c>
    </row>
    <row r="696" spans="4:14" ht="12.75" x14ac:dyDescent="0.35">
      <c r="D696" s="6"/>
      <c r="E696" s="6">
        <v>0</v>
      </c>
      <c r="F696" s="7">
        <v>0</v>
      </c>
      <c r="G696" s="6"/>
      <c r="L696" s="32"/>
      <c r="M696" s="3">
        <v>0</v>
      </c>
      <c r="N696" s="33">
        <v>0</v>
      </c>
    </row>
    <row r="697" spans="4:14" ht="12.75" x14ac:dyDescent="0.35">
      <c r="D697" s="6"/>
      <c r="E697" s="6">
        <v>0</v>
      </c>
      <c r="F697" s="7">
        <v>0</v>
      </c>
      <c r="G697" s="6"/>
      <c r="L697" s="32"/>
      <c r="M697" s="3">
        <v>0</v>
      </c>
      <c r="N697" s="33">
        <v>0</v>
      </c>
    </row>
    <row r="698" spans="4:14" ht="12.75" x14ac:dyDescent="0.35">
      <c r="D698" s="6"/>
      <c r="E698" s="6">
        <v>0</v>
      </c>
      <c r="F698" s="7">
        <v>0</v>
      </c>
      <c r="G698" s="6"/>
      <c r="L698" s="32"/>
      <c r="M698" s="3">
        <v>0</v>
      </c>
      <c r="N698" s="33">
        <v>0</v>
      </c>
    </row>
    <row r="699" spans="4:14" ht="12.75" x14ac:dyDescent="0.35">
      <c r="D699" s="6"/>
      <c r="E699" s="6">
        <v>0</v>
      </c>
      <c r="F699" s="7">
        <v>0</v>
      </c>
      <c r="G699" s="6"/>
      <c r="L699" s="32"/>
      <c r="M699" s="3">
        <v>0</v>
      </c>
      <c r="N699" s="33">
        <v>0</v>
      </c>
    </row>
    <row r="700" spans="4:14" ht="12.75" x14ac:dyDescent="0.35">
      <c r="D700" s="6"/>
      <c r="E700" s="6">
        <v>0</v>
      </c>
      <c r="F700" s="7">
        <v>0</v>
      </c>
      <c r="G700" s="6"/>
      <c r="L700" s="32"/>
      <c r="M700" s="3">
        <v>0</v>
      </c>
      <c r="N700" s="33">
        <v>0</v>
      </c>
    </row>
    <row r="701" spans="4:14" ht="12.75" x14ac:dyDescent="0.35">
      <c r="D701" s="6"/>
      <c r="E701" s="6">
        <v>0</v>
      </c>
      <c r="F701" s="7">
        <v>0</v>
      </c>
      <c r="G701" s="6"/>
      <c r="L701" s="32"/>
      <c r="M701" s="3">
        <v>0</v>
      </c>
      <c r="N701" s="33">
        <v>0</v>
      </c>
    </row>
    <row r="702" spans="4:14" ht="12.75" x14ac:dyDescent="0.35">
      <c r="D702" s="6"/>
      <c r="E702" s="6">
        <v>0</v>
      </c>
      <c r="F702" s="7">
        <v>0</v>
      </c>
      <c r="G702" s="6"/>
      <c r="L702" s="32"/>
      <c r="M702" s="3">
        <v>0</v>
      </c>
      <c r="N702" s="33">
        <v>0</v>
      </c>
    </row>
    <row r="703" spans="4:14" ht="12.75" x14ac:dyDescent="0.35">
      <c r="D703" s="6"/>
      <c r="E703" s="6">
        <v>0</v>
      </c>
      <c r="F703" s="7">
        <v>0</v>
      </c>
      <c r="G703" s="6"/>
      <c r="L703" s="32"/>
      <c r="M703" s="3">
        <v>0</v>
      </c>
      <c r="N703" s="33">
        <v>0</v>
      </c>
    </row>
    <row r="704" spans="4:14" ht="12.75" x14ac:dyDescent="0.35">
      <c r="D704" s="6"/>
      <c r="E704" s="6">
        <v>0</v>
      </c>
      <c r="F704" s="7">
        <v>0</v>
      </c>
      <c r="G704" s="6"/>
      <c r="L704" s="32"/>
      <c r="M704" s="3">
        <v>0</v>
      </c>
      <c r="N704" s="33">
        <v>0</v>
      </c>
    </row>
    <row r="705" spans="4:14" ht="12.75" x14ac:dyDescent="0.35">
      <c r="D705" s="6"/>
      <c r="E705" s="6">
        <v>0</v>
      </c>
      <c r="F705" s="7">
        <v>0</v>
      </c>
      <c r="G705" s="6"/>
      <c r="L705" s="32"/>
      <c r="M705" s="3">
        <v>0</v>
      </c>
      <c r="N705" s="33">
        <v>0</v>
      </c>
    </row>
    <row r="706" spans="4:14" ht="12.75" x14ac:dyDescent="0.35">
      <c r="D706" s="6"/>
      <c r="E706" s="6">
        <v>0</v>
      </c>
      <c r="F706" s="7">
        <v>0</v>
      </c>
      <c r="G706" s="6"/>
      <c r="L706" s="32"/>
      <c r="M706" s="3">
        <v>0</v>
      </c>
      <c r="N706" s="33">
        <v>0</v>
      </c>
    </row>
    <row r="707" spans="4:14" ht="12.75" x14ac:dyDescent="0.35">
      <c r="D707" s="6"/>
      <c r="E707" s="6">
        <v>0</v>
      </c>
      <c r="F707" s="7">
        <v>0</v>
      </c>
      <c r="G707" s="6"/>
      <c r="L707" s="32"/>
      <c r="M707" s="3">
        <v>0</v>
      </c>
      <c r="N707" s="33">
        <v>0</v>
      </c>
    </row>
    <row r="708" spans="4:14" ht="12.75" x14ac:dyDescent="0.35">
      <c r="D708" s="6"/>
      <c r="E708" s="6">
        <v>0</v>
      </c>
      <c r="F708" s="7">
        <v>0</v>
      </c>
      <c r="G708" s="6"/>
      <c r="L708" s="32"/>
      <c r="M708" s="3">
        <v>0</v>
      </c>
      <c r="N708" s="33">
        <v>0</v>
      </c>
    </row>
    <row r="709" spans="4:14" ht="12.75" x14ac:dyDescent="0.35">
      <c r="D709" s="6"/>
      <c r="E709" s="6">
        <v>0</v>
      </c>
      <c r="F709" s="7">
        <v>0</v>
      </c>
      <c r="G709" s="6"/>
      <c r="L709" s="32"/>
      <c r="M709" s="3">
        <v>0</v>
      </c>
      <c r="N709" s="33">
        <v>0</v>
      </c>
    </row>
    <row r="710" spans="4:14" ht="12.75" x14ac:dyDescent="0.35">
      <c r="D710" s="6"/>
      <c r="E710" s="6">
        <v>0</v>
      </c>
      <c r="F710" s="7">
        <v>0</v>
      </c>
      <c r="G710" s="6"/>
      <c r="L710" s="32"/>
      <c r="M710" s="3">
        <v>0</v>
      </c>
      <c r="N710" s="33">
        <v>0</v>
      </c>
    </row>
    <row r="711" spans="4:14" ht="12.75" x14ac:dyDescent="0.35">
      <c r="D711" s="6"/>
      <c r="E711" s="6">
        <v>0</v>
      </c>
      <c r="F711" s="7">
        <v>0</v>
      </c>
      <c r="G711" s="6"/>
      <c r="L711" s="32"/>
      <c r="M711" s="3">
        <v>0</v>
      </c>
      <c r="N711" s="33">
        <v>0</v>
      </c>
    </row>
    <row r="712" spans="4:14" ht="12.75" x14ac:dyDescent="0.35">
      <c r="D712" s="6"/>
      <c r="E712" s="6">
        <v>0</v>
      </c>
      <c r="F712" s="7">
        <v>0</v>
      </c>
      <c r="G712" s="6"/>
      <c r="L712" s="32"/>
      <c r="M712" s="3">
        <v>0</v>
      </c>
      <c r="N712" s="33">
        <v>0</v>
      </c>
    </row>
    <row r="713" spans="4:14" ht="12.75" x14ac:dyDescent="0.35">
      <c r="D713" s="6"/>
      <c r="E713" s="6">
        <v>0</v>
      </c>
      <c r="F713" s="7">
        <v>0</v>
      </c>
      <c r="G713" s="6"/>
      <c r="L713" s="32"/>
      <c r="M713" s="3">
        <v>0</v>
      </c>
      <c r="N713" s="33">
        <v>0</v>
      </c>
    </row>
    <row r="714" spans="4:14" ht="12.75" x14ac:dyDescent="0.35">
      <c r="D714" s="6"/>
      <c r="E714" s="6">
        <v>0</v>
      </c>
      <c r="F714" s="7">
        <v>0</v>
      </c>
      <c r="G714" s="6"/>
      <c r="L714" s="32"/>
      <c r="M714" s="3">
        <v>0</v>
      </c>
      <c r="N714" s="33">
        <v>0</v>
      </c>
    </row>
    <row r="715" spans="4:14" ht="12.75" x14ac:dyDescent="0.35">
      <c r="D715" s="6"/>
      <c r="E715" s="6">
        <v>0</v>
      </c>
      <c r="F715" s="7">
        <v>0</v>
      </c>
      <c r="G715" s="6"/>
      <c r="L715" s="32"/>
      <c r="M715" s="3">
        <v>0</v>
      </c>
      <c r="N715" s="33">
        <v>0</v>
      </c>
    </row>
    <row r="716" spans="4:14" ht="12.75" x14ac:dyDescent="0.35">
      <c r="D716" s="6"/>
      <c r="E716" s="6">
        <v>0</v>
      </c>
      <c r="F716" s="7">
        <v>0</v>
      </c>
      <c r="G716" s="6"/>
      <c r="L716" s="32"/>
      <c r="M716" s="3">
        <v>0</v>
      </c>
      <c r="N716" s="33">
        <v>0</v>
      </c>
    </row>
    <row r="717" spans="4:14" ht="12.75" x14ac:dyDescent="0.35">
      <c r="D717" s="6"/>
      <c r="E717" s="6">
        <v>0</v>
      </c>
      <c r="F717" s="7">
        <v>0</v>
      </c>
      <c r="G717" s="6"/>
      <c r="L717" s="32"/>
      <c r="M717" s="3">
        <v>0</v>
      </c>
      <c r="N717" s="33">
        <v>0</v>
      </c>
    </row>
    <row r="718" spans="4:14" ht="12.75" x14ac:dyDescent="0.35">
      <c r="D718" s="6"/>
      <c r="E718" s="6">
        <v>0</v>
      </c>
      <c r="F718" s="7">
        <v>0</v>
      </c>
      <c r="G718" s="6"/>
      <c r="L718" s="32"/>
      <c r="M718" s="3">
        <v>0</v>
      </c>
      <c r="N718" s="33">
        <v>0</v>
      </c>
    </row>
    <row r="719" spans="4:14" ht="12.75" x14ac:dyDescent="0.35">
      <c r="D719" s="6"/>
      <c r="E719" s="6">
        <v>0</v>
      </c>
      <c r="F719" s="7">
        <v>0</v>
      </c>
      <c r="G719" s="6"/>
      <c r="L719" s="32"/>
      <c r="M719" s="3">
        <v>0</v>
      </c>
      <c r="N719" s="33">
        <v>0</v>
      </c>
    </row>
    <row r="720" spans="4:14" ht="12.75" x14ac:dyDescent="0.35">
      <c r="D720" s="6"/>
      <c r="E720" s="6">
        <v>0</v>
      </c>
      <c r="F720" s="7">
        <v>0</v>
      </c>
      <c r="G720" s="6"/>
      <c r="L720" s="32"/>
      <c r="M720" s="3">
        <v>0</v>
      </c>
      <c r="N720" s="33">
        <v>0</v>
      </c>
    </row>
    <row r="721" spans="4:14" ht="12.75" x14ac:dyDescent="0.35">
      <c r="D721" s="6"/>
      <c r="E721" s="6">
        <v>0</v>
      </c>
      <c r="F721" s="7">
        <v>0</v>
      </c>
      <c r="G721" s="6"/>
      <c r="L721" s="32"/>
      <c r="M721" s="3">
        <v>0</v>
      </c>
      <c r="N721" s="33">
        <v>0</v>
      </c>
    </row>
    <row r="722" spans="4:14" ht="12.75" x14ac:dyDescent="0.35">
      <c r="D722" s="6"/>
      <c r="E722" s="6">
        <v>0</v>
      </c>
      <c r="F722" s="7">
        <v>0</v>
      </c>
      <c r="G722" s="6"/>
      <c r="L722" s="32"/>
      <c r="M722" s="3">
        <v>0</v>
      </c>
      <c r="N722" s="33">
        <v>0</v>
      </c>
    </row>
    <row r="723" spans="4:14" ht="12.75" x14ac:dyDescent="0.35">
      <c r="D723" s="6"/>
      <c r="E723" s="6">
        <v>0</v>
      </c>
      <c r="F723" s="7">
        <v>0</v>
      </c>
      <c r="G723" s="6"/>
      <c r="L723" s="32"/>
      <c r="M723" s="3">
        <v>0</v>
      </c>
      <c r="N723" s="33">
        <v>0</v>
      </c>
    </row>
    <row r="724" spans="4:14" ht="12.75" x14ac:dyDescent="0.35">
      <c r="D724" s="6"/>
      <c r="E724" s="6">
        <v>0</v>
      </c>
      <c r="F724" s="7">
        <v>0</v>
      </c>
      <c r="G724" s="6"/>
      <c r="L724" s="32"/>
      <c r="M724" s="3">
        <v>0</v>
      </c>
      <c r="N724" s="33">
        <v>0</v>
      </c>
    </row>
    <row r="725" spans="4:14" ht="12.75" x14ac:dyDescent="0.35">
      <c r="D725" s="6"/>
      <c r="E725" s="6">
        <v>0</v>
      </c>
      <c r="F725" s="7">
        <v>0</v>
      </c>
      <c r="G725" s="6"/>
      <c r="L725" s="32"/>
      <c r="M725" s="3">
        <v>0</v>
      </c>
      <c r="N725" s="33">
        <v>0</v>
      </c>
    </row>
    <row r="726" spans="4:14" ht="12.75" x14ac:dyDescent="0.35">
      <c r="D726" s="6"/>
      <c r="E726" s="6">
        <v>0</v>
      </c>
      <c r="F726" s="7">
        <v>0</v>
      </c>
      <c r="G726" s="6"/>
      <c r="L726" s="32"/>
      <c r="M726" s="3">
        <v>0</v>
      </c>
      <c r="N726" s="33">
        <v>0</v>
      </c>
    </row>
    <row r="727" spans="4:14" ht="12.75" x14ac:dyDescent="0.35">
      <c r="D727" s="6"/>
      <c r="E727" s="6">
        <v>0</v>
      </c>
      <c r="F727" s="7">
        <v>0</v>
      </c>
      <c r="G727" s="6"/>
      <c r="L727" s="32"/>
      <c r="M727" s="3">
        <v>0</v>
      </c>
      <c r="N727" s="33">
        <v>0</v>
      </c>
    </row>
    <row r="728" spans="4:14" ht="12.75" x14ac:dyDescent="0.35">
      <c r="D728" s="6"/>
      <c r="E728" s="6">
        <v>0</v>
      </c>
      <c r="F728" s="7">
        <v>0</v>
      </c>
      <c r="G728" s="6"/>
      <c r="L728" s="32"/>
      <c r="M728" s="3">
        <v>0</v>
      </c>
      <c r="N728" s="33">
        <v>0</v>
      </c>
    </row>
    <row r="729" spans="4:14" ht="12.75" x14ac:dyDescent="0.35">
      <c r="D729" s="6"/>
      <c r="E729" s="6">
        <v>0</v>
      </c>
      <c r="F729" s="7">
        <v>0</v>
      </c>
      <c r="G729" s="6"/>
      <c r="L729" s="32"/>
      <c r="M729" s="3">
        <v>0</v>
      </c>
      <c r="N729" s="33">
        <v>0</v>
      </c>
    </row>
    <row r="730" spans="4:14" ht="12.75" x14ac:dyDescent="0.35">
      <c r="D730" s="6"/>
      <c r="E730" s="6">
        <v>0</v>
      </c>
      <c r="F730" s="7">
        <v>0</v>
      </c>
      <c r="G730" s="6"/>
      <c r="L730" s="32"/>
      <c r="M730" s="3">
        <v>0</v>
      </c>
      <c r="N730" s="33">
        <v>0</v>
      </c>
    </row>
    <row r="731" spans="4:14" ht="12.75" x14ac:dyDescent="0.35">
      <c r="D731" s="6"/>
      <c r="E731" s="6">
        <v>0</v>
      </c>
      <c r="F731" s="7">
        <v>0</v>
      </c>
      <c r="G731" s="6"/>
      <c r="L731" s="32"/>
      <c r="M731" s="3">
        <v>0</v>
      </c>
      <c r="N731" s="33">
        <v>0</v>
      </c>
    </row>
    <row r="732" spans="4:14" ht="12.75" x14ac:dyDescent="0.35">
      <c r="D732" s="6"/>
      <c r="E732" s="6">
        <v>0</v>
      </c>
      <c r="F732" s="7">
        <v>0</v>
      </c>
      <c r="G732" s="6"/>
      <c r="L732" s="32"/>
      <c r="M732" s="3">
        <v>0</v>
      </c>
      <c r="N732" s="33">
        <v>0</v>
      </c>
    </row>
    <row r="733" spans="4:14" ht="12.75" x14ac:dyDescent="0.35">
      <c r="D733" s="6"/>
      <c r="E733" s="6">
        <v>0</v>
      </c>
      <c r="F733" s="7">
        <v>0</v>
      </c>
      <c r="G733" s="6"/>
      <c r="L733" s="32"/>
      <c r="M733" s="3">
        <v>0</v>
      </c>
      <c r="N733" s="33">
        <v>0</v>
      </c>
    </row>
    <row r="734" spans="4:14" ht="12.75" x14ac:dyDescent="0.35">
      <c r="D734" s="6"/>
      <c r="E734" s="6">
        <v>0</v>
      </c>
      <c r="F734" s="7">
        <v>0</v>
      </c>
      <c r="G734" s="6"/>
      <c r="L734" s="32"/>
      <c r="M734" s="3">
        <v>0</v>
      </c>
      <c r="N734" s="33">
        <v>0</v>
      </c>
    </row>
    <row r="735" spans="4:14" ht="12.75" x14ac:dyDescent="0.35">
      <c r="D735" s="6"/>
      <c r="E735" s="6">
        <v>0</v>
      </c>
      <c r="F735" s="7">
        <v>0</v>
      </c>
      <c r="G735" s="6"/>
      <c r="L735" s="32"/>
      <c r="M735" s="3">
        <v>0</v>
      </c>
      <c r="N735" s="33">
        <v>0</v>
      </c>
    </row>
    <row r="736" spans="4:14" ht="12.75" x14ac:dyDescent="0.35">
      <c r="D736" s="6"/>
      <c r="E736" s="6">
        <v>0</v>
      </c>
      <c r="F736" s="7">
        <v>0</v>
      </c>
      <c r="G736" s="6"/>
      <c r="L736" s="32"/>
      <c r="M736" s="3">
        <v>0</v>
      </c>
      <c r="N736" s="33">
        <v>0</v>
      </c>
    </row>
    <row r="737" spans="4:14" ht="12.75" x14ac:dyDescent="0.35">
      <c r="D737" s="6"/>
      <c r="E737" s="6">
        <v>0</v>
      </c>
      <c r="F737" s="7">
        <v>0</v>
      </c>
      <c r="G737" s="6"/>
      <c r="L737" s="32"/>
      <c r="M737" s="3">
        <v>0</v>
      </c>
      <c r="N737" s="33">
        <v>0</v>
      </c>
    </row>
    <row r="738" spans="4:14" ht="12.75" x14ac:dyDescent="0.35">
      <c r="D738" s="6"/>
      <c r="E738" s="6">
        <v>0</v>
      </c>
      <c r="F738" s="7">
        <v>0</v>
      </c>
      <c r="G738" s="6"/>
      <c r="L738" s="32"/>
      <c r="M738" s="3">
        <v>0</v>
      </c>
      <c r="N738" s="33">
        <v>0</v>
      </c>
    </row>
    <row r="739" spans="4:14" ht="12.75" x14ac:dyDescent="0.35">
      <c r="D739" s="6"/>
      <c r="E739" s="6">
        <v>0</v>
      </c>
      <c r="F739" s="7">
        <v>0</v>
      </c>
      <c r="G739" s="6"/>
      <c r="L739" s="32"/>
      <c r="M739" s="3">
        <v>0</v>
      </c>
      <c r="N739" s="33">
        <v>0</v>
      </c>
    </row>
    <row r="740" spans="4:14" ht="12.75" x14ac:dyDescent="0.35">
      <c r="D740" s="6"/>
      <c r="E740" s="6">
        <v>0</v>
      </c>
      <c r="F740" s="7">
        <v>0</v>
      </c>
      <c r="G740" s="6"/>
      <c r="L740" s="32"/>
      <c r="M740" s="3">
        <v>0</v>
      </c>
      <c r="N740" s="33">
        <v>0</v>
      </c>
    </row>
    <row r="741" spans="4:14" ht="12.75" x14ac:dyDescent="0.35">
      <c r="D741" s="6"/>
      <c r="E741" s="6">
        <v>0</v>
      </c>
      <c r="F741" s="7">
        <v>0</v>
      </c>
      <c r="G741" s="6"/>
      <c r="L741" s="32"/>
      <c r="M741" s="3">
        <v>0</v>
      </c>
      <c r="N741" s="33">
        <v>0</v>
      </c>
    </row>
    <row r="742" spans="4:14" ht="12.75" x14ac:dyDescent="0.35">
      <c r="D742" s="6"/>
      <c r="E742" s="6">
        <v>0</v>
      </c>
      <c r="F742" s="7">
        <v>0</v>
      </c>
      <c r="G742" s="6"/>
      <c r="L742" s="32"/>
      <c r="M742" s="3">
        <v>0</v>
      </c>
      <c r="N742" s="33">
        <v>0</v>
      </c>
    </row>
    <row r="743" spans="4:14" ht="12.75" x14ac:dyDescent="0.35">
      <c r="D743" s="6"/>
      <c r="E743" s="6">
        <v>0</v>
      </c>
      <c r="F743" s="7">
        <v>0</v>
      </c>
      <c r="G743" s="6"/>
      <c r="L743" s="32"/>
      <c r="M743" s="3">
        <v>0</v>
      </c>
      <c r="N743" s="33">
        <v>0</v>
      </c>
    </row>
    <row r="744" spans="4:14" ht="12.75" x14ac:dyDescent="0.35">
      <c r="D744" s="6"/>
      <c r="E744" s="6">
        <v>0</v>
      </c>
      <c r="F744" s="7">
        <v>0</v>
      </c>
      <c r="G744" s="6"/>
      <c r="L744" s="32"/>
      <c r="M744" s="3">
        <v>0</v>
      </c>
      <c r="N744" s="33">
        <v>0</v>
      </c>
    </row>
    <row r="745" spans="4:14" ht="12.75" x14ac:dyDescent="0.35">
      <c r="D745" s="6"/>
      <c r="E745" s="6">
        <v>0</v>
      </c>
      <c r="F745" s="7">
        <v>0</v>
      </c>
      <c r="G745" s="6"/>
      <c r="L745" s="32"/>
      <c r="M745" s="3">
        <v>0</v>
      </c>
      <c r="N745" s="33">
        <v>0</v>
      </c>
    </row>
    <row r="746" spans="4:14" ht="12.75" x14ac:dyDescent="0.35">
      <c r="D746" s="6"/>
      <c r="E746" s="6">
        <v>0</v>
      </c>
      <c r="F746" s="7">
        <v>0</v>
      </c>
      <c r="G746" s="6"/>
      <c r="L746" s="32"/>
      <c r="M746" s="3">
        <v>0</v>
      </c>
      <c r="N746" s="33">
        <v>0</v>
      </c>
    </row>
    <row r="747" spans="4:14" ht="12.75" x14ac:dyDescent="0.35">
      <c r="D747" s="6"/>
      <c r="E747" s="6">
        <v>0</v>
      </c>
      <c r="F747" s="7">
        <v>0</v>
      </c>
      <c r="G747" s="6"/>
      <c r="L747" s="32"/>
      <c r="M747" s="3">
        <v>0</v>
      </c>
      <c r="N747" s="33">
        <v>0</v>
      </c>
    </row>
    <row r="748" spans="4:14" ht="12.75" x14ac:dyDescent="0.35">
      <c r="D748" s="6"/>
      <c r="E748" s="6">
        <v>0</v>
      </c>
      <c r="F748" s="7">
        <v>0</v>
      </c>
      <c r="G748" s="6"/>
      <c r="L748" s="32"/>
      <c r="M748" s="3">
        <v>0</v>
      </c>
      <c r="N748" s="33">
        <v>0</v>
      </c>
    </row>
    <row r="749" spans="4:14" ht="12.75" x14ac:dyDescent="0.35">
      <c r="D749" s="6"/>
      <c r="E749" s="6">
        <v>0</v>
      </c>
      <c r="F749" s="7">
        <v>0</v>
      </c>
      <c r="G749" s="6"/>
      <c r="L749" s="32"/>
      <c r="M749" s="3">
        <v>0</v>
      </c>
      <c r="N749" s="33">
        <v>0</v>
      </c>
    </row>
    <row r="750" spans="4:14" ht="12.75" x14ac:dyDescent="0.35">
      <c r="D750" s="6"/>
      <c r="E750" s="6">
        <v>0</v>
      </c>
      <c r="F750" s="7">
        <v>0</v>
      </c>
      <c r="G750" s="6"/>
      <c r="L750" s="32"/>
      <c r="M750" s="3">
        <v>0</v>
      </c>
      <c r="N750" s="33">
        <v>0</v>
      </c>
    </row>
    <row r="751" spans="4:14" ht="12.75" x14ac:dyDescent="0.35">
      <c r="D751" s="6"/>
      <c r="E751" s="6">
        <v>0</v>
      </c>
      <c r="F751" s="7">
        <v>0</v>
      </c>
      <c r="G751" s="6"/>
      <c r="L751" s="32"/>
      <c r="M751" s="3">
        <v>0</v>
      </c>
      <c r="N751" s="33">
        <v>0</v>
      </c>
    </row>
    <row r="752" spans="4:14" ht="12.75" x14ac:dyDescent="0.35">
      <c r="D752" s="6"/>
      <c r="E752" s="6">
        <v>0</v>
      </c>
      <c r="F752" s="7">
        <v>0</v>
      </c>
      <c r="G752" s="6"/>
      <c r="L752" s="32"/>
      <c r="M752" s="3">
        <v>0</v>
      </c>
      <c r="N752" s="33">
        <v>0</v>
      </c>
    </row>
    <row r="753" spans="4:14" ht="12.75" x14ac:dyDescent="0.35">
      <c r="D753" s="6"/>
      <c r="E753" s="6">
        <v>0</v>
      </c>
      <c r="F753" s="7">
        <v>0</v>
      </c>
      <c r="G753" s="6"/>
      <c r="L753" s="32"/>
      <c r="M753" s="3">
        <v>0</v>
      </c>
      <c r="N753" s="33">
        <v>0</v>
      </c>
    </row>
    <row r="754" spans="4:14" ht="12.75" x14ac:dyDescent="0.35">
      <c r="D754" s="6"/>
      <c r="E754" s="6">
        <v>0</v>
      </c>
      <c r="F754" s="7">
        <v>0</v>
      </c>
      <c r="G754" s="6"/>
      <c r="L754" s="32"/>
      <c r="M754" s="3">
        <v>0</v>
      </c>
      <c r="N754" s="33">
        <v>0</v>
      </c>
    </row>
    <row r="755" spans="4:14" ht="12.75" x14ac:dyDescent="0.35">
      <c r="D755" s="6"/>
      <c r="E755" s="6">
        <v>0</v>
      </c>
      <c r="F755" s="7">
        <v>0</v>
      </c>
      <c r="G755" s="6"/>
      <c r="L755" s="32"/>
      <c r="M755" s="3">
        <v>0</v>
      </c>
      <c r="N755" s="33">
        <v>0</v>
      </c>
    </row>
    <row r="756" spans="4:14" ht="12.75" x14ac:dyDescent="0.35">
      <c r="D756" s="6"/>
      <c r="E756" s="6">
        <v>0</v>
      </c>
      <c r="F756" s="7">
        <v>0</v>
      </c>
      <c r="G756" s="6"/>
      <c r="L756" s="32"/>
      <c r="M756" s="3">
        <v>0</v>
      </c>
      <c r="N756" s="33">
        <v>0</v>
      </c>
    </row>
    <row r="757" spans="4:14" ht="12.75" x14ac:dyDescent="0.35">
      <c r="D757" s="6"/>
      <c r="E757" s="6">
        <v>0</v>
      </c>
      <c r="F757" s="7">
        <v>0</v>
      </c>
      <c r="G757" s="6"/>
      <c r="L757" s="32"/>
      <c r="M757" s="3">
        <v>0</v>
      </c>
      <c r="N757" s="33">
        <v>0</v>
      </c>
    </row>
    <row r="758" spans="4:14" ht="12.75" x14ac:dyDescent="0.35">
      <c r="D758" s="6"/>
      <c r="E758" s="6">
        <v>0</v>
      </c>
      <c r="F758" s="7">
        <v>0</v>
      </c>
      <c r="G758" s="6"/>
      <c r="L758" s="32"/>
      <c r="M758" s="3">
        <v>0</v>
      </c>
      <c r="N758" s="33">
        <v>0</v>
      </c>
    </row>
    <row r="759" spans="4:14" ht="12.75" x14ac:dyDescent="0.35">
      <c r="D759" s="6"/>
      <c r="E759" s="6">
        <v>0</v>
      </c>
      <c r="F759" s="7">
        <v>0</v>
      </c>
      <c r="G759" s="6"/>
      <c r="L759" s="32"/>
      <c r="M759" s="3">
        <v>0</v>
      </c>
      <c r="N759" s="33">
        <v>0</v>
      </c>
    </row>
    <row r="760" spans="4:14" ht="12.75" x14ac:dyDescent="0.35">
      <c r="D760" s="6"/>
      <c r="E760" s="6">
        <v>0</v>
      </c>
      <c r="F760" s="7">
        <v>0</v>
      </c>
      <c r="G760" s="6"/>
      <c r="L760" s="32"/>
      <c r="M760" s="3">
        <v>0</v>
      </c>
      <c r="N760" s="33">
        <v>0</v>
      </c>
    </row>
    <row r="761" spans="4:14" ht="12.75" x14ac:dyDescent="0.35">
      <c r="D761" s="6"/>
      <c r="E761" s="6">
        <v>0</v>
      </c>
      <c r="F761" s="7">
        <v>0</v>
      </c>
      <c r="G761" s="6"/>
      <c r="L761" s="32"/>
      <c r="M761" s="3">
        <v>0</v>
      </c>
      <c r="N761" s="33">
        <v>0</v>
      </c>
    </row>
    <row r="762" spans="4:14" ht="12.75" x14ac:dyDescent="0.35">
      <c r="D762" s="6"/>
      <c r="E762" s="6">
        <v>0</v>
      </c>
      <c r="F762" s="7">
        <v>0</v>
      </c>
      <c r="G762" s="6"/>
      <c r="L762" s="32"/>
      <c r="M762" s="3">
        <v>0</v>
      </c>
      <c r="N762" s="33">
        <v>0</v>
      </c>
    </row>
    <row r="763" spans="4:14" ht="12.75" x14ac:dyDescent="0.35">
      <c r="D763" s="6"/>
      <c r="E763" s="6">
        <v>0</v>
      </c>
      <c r="F763" s="7">
        <v>0</v>
      </c>
      <c r="G763" s="6"/>
      <c r="L763" s="32"/>
      <c r="M763" s="3">
        <v>0</v>
      </c>
      <c r="N763" s="33">
        <v>0</v>
      </c>
    </row>
    <row r="764" spans="4:14" ht="12.75" x14ac:dyDescent="0.35">
      <c r="D764" s="6"/>
      <c r="E764" s="6">
        <v>0</v>
      </c>
      <c r="F764" s="7">
        <v>0</v>
      </c>
      <c r="G764" s="6"/>
      <c r="L764" s="32"/>
      <c r="M764" s="3">
        <v>0</v>
      </c>
      <c r="N764" s="33">
        <v>0</v>
      </c>
    </row>
    <row r="765" spans="4:14" ht="12.75" x14ac:dyDescent="0.35">
      <c r="D765" s="6"/>
      <c r="E765" s="6">
        <v>0</v>
      </c>
      <c r="F765" s="7">
        <v>0</v>
      </c>
      <c r="G765" s="6"/>
      <c r="L765" s="32"/>
      <c r="M765" s="3">
        <v>0</v>
      </c>
      <c r="N765" s="33">
        <v>0</v>
      </c>
    </row>
    <row r="766" spans="4:14" ht="12.75" x14ac:dyDescent="0.35">
      <c r="D766" s="6"/>
      <c r="E766" s="6">
        <v>0</v>
      </c>
      <c r="F766" s="7">
        <v>0</v>
      </c>
      <c r="G766" s="6"/>
      <c r="L766" s="32"/>
      <c r="M766" s="3">
        <v>0</v>
      </c>
      <c r="N766" s="33">
        <v>0</v>
      </c>
    </row>
    <row r="767" spans="4:14" ht="12.75" x14ac:dyDescent="0.35">
      <c r="D767" s="6"/>
      <c r="E767" s="6">
        <v>0</v>
      </c>
      <c r="F767" s="7">
        <v>0</v>
      </c>
      <c r="G767" s="6"/>
      <c r="L767" s="32"/>
      <c r="M767" s="3">
        <v>0</v>
      </c>
      <c r="N767" s="33">
        <v>0</v>
      </c>
    </row>
    <row r="768" spans="4:14" ht="12.75" x14ac:dyDescent="0.35">
      <c r="D768" s="6"/>
      <c r="E768" s="6">
        <v>0</v>
      </c>
      <c r="F768" s="7">
        <v>0</v>
      </c>
      <c r="G768" s="6"/>
      <c r="L768" s="32"/>
      <c r="M768" s="3">
        <v>0</v>
      </c>
      <c r="N768" s="33">
        <v>0</v>
      </c>
    </row>
    <row r="769" spans="4:14" ht="12.75" x14ac:dyDescent="0.35">
      <c r="D769" s="6"/>
      <c r="E769" s="6">
        <v>0</v>
      </c>
      <c r="F769" s="7">
        <v>0</v>
      </c>
      <c r="G769" s="6"/>
      <c r="L769" s="32"/>
      <c r="M769" s="3">
        <v>0</v>
      </c>
      <c r="N769" s="33">
        <v>0</v>
      </c>
    </row>
    <row r="770" spans="4:14" ht="12.75" x14ac:dyDescent="0.35">
      <c r="D770" s="6"/>
      <c r="E770" s="6">
        <v>0</v>
      </c>
      <c r="F770" s="7">
        <v>0</v>
      </c>
      <c r="G770" s="6"/>
      <c r="L770" s="32"/>
      <c r="M770" s="3">
        <v>0</v>
      </c>
      <c r="N770" s="33">
        <v>0</v>
      </c>
    </row>
    <row r="771" spans="4:14" ht="12.75" x14ac:dyDescent="0.35">
      <c r="D771" s="6"/>
      <c r="E771" s="6">
        <v>0</v>
      </c>
      <c r="F771" s="7">
        <v>0</v>
      </c>
      <c r="G771" s="6"/>
      <c r="L771" s="32"/>
      <c r="M771" s="3">
        <v>0</v>
      </c>
      <c r="N771" s="33">
        <v>0</v>
      </c>
    </row>
    <row r="772" spans="4:14" ht="12.75" x14ac:dyDescent="0.35">
      <c r="D772" s="6"/>
      <c r="E772" s="6">
        <v>0</v>
      </c>
      <c r="F772" s="7">
        <v>0</v>
      </c>
      <c r="G772" s="6"/>
      <c r="L772" s="32"/>
      <c r="M772" s="3">
        <v>0</v>
      </c>
      <c r="N772" s="33">
        <v>0</v>
      </c>
    </row>
    <row r="773" spans="4:14" ht="12.75" x14ac:dyDescent="0.35">
      <c r="D773" s="6"/>
      <c r="E773" s="6">
        <v>0</v>
      </c>
      <c r="F773" s="7">
        <v>0</v>
      </c>
      <c r="G773" s="6"/>
      <c r="L773" s="32"/>
      <c r="M773" s="3">
        <v>0</v>
      </c>
      <c r="N773" s="33">
        <v>0</v>
      </c>
    </row>
    <row r="774" spans="4:14" ht="12.75" x14ac:dyDescent="0.35">
      <c r="D774" s="6"/>
      <c r="E774" s="6">
        <v>0</v>
      </c>
      <c r="F774" s="7">
        <v>0</v>
      </c>
      <c r="G774" s="6"/>
      <c r="L774" s="32"/>
      <c r="M774" s="3">
        <v>0</v>
      </c>
      <c r="N774" s="33">
        <v>0</v>
      </c>
    </row>
    <row r="775" spans="4:14" ht="12.75" x14ac:dyDescent="0.35">
      <c r="D775" s="6"/>
      <c r="E775" s="6">
        <v>0</v>
      </c>
      <c r="F775" s="7">
        <v>0</v>
      </c>
      <c r="G775" s="6"/>
      <c r="L775" s="32"/>
      <c r="M775" s="3">
        <v>0</v>
      </c>
      <c r="N775" s="33">
        <v>0</v>
      </c>
    </row>
    <row r="776" spans="4:14" ht="12.75" x14ac:dyDescent="0.35">
      <c r="D776" s="6"/>
      <c r="E776" s="6">
        <v>0</v>
      </c>
      <c r="F776" s="7">
        <v>0</v>
      </c>
      <c r="G776" s="6"/>
      <c r="L776" s="32"/>
      <c r="M776" s="3">
        <v>0</v>
      </c>
      <c r="N776" s="33">
        <v>0</v>
      </c>
    </row>
    <row r="777" spans="4:14" ht="12.75" x14ac:dyDescent="0.35">
      <c r="D777" s="6"/>
      <c r="E777" s="6">
        <v>0</v>
      </c>
      <c r="F777" s="7">
        <v>0</v>
      </c>
      <c r="G777" s="6"/>
      <c r="L777" s="32"/>
      <c r="M777" s="3">
        <v>0</v>
      </c>
      <c r="N777" s="33">
        <v>0</v>
      </c>
    </row>
    <row r="778" spans="4:14" ht="12.75" x14ac:dyDescent="0.35">
      <c r="D778" s="6"/>
      <c r="E778" s="6">
        <v>0</v>
      </c>
      <c r="F778" s="7">
        <v>0</v>
      </c>
      <c r="G778" s="6"/>
      <c r="L778" s="32"/>
      <c r="M778" s="3">
        <v>0</v>
      </c>
      <c r="N778" s="33">
        <v>0</v>
      </c>
    </row>
    <row r="779" spans="4:14" ht="12.75" x14ac:dyDescent="0.35">
      <c r="D779" s="6"/>
      <c r="E779" s="6">
        <v>0</v>
      </c>
      <c r="F779" s="7">
        <v>0</v>
      </c>
      <c r="G779" s="6"/>
      <c r="L779" s="32"/>
      <c r="M779" s="3">
        <v>0</v>
      </c>
      <c r="N779" s="33">
        <v>0</v>
      </c>
    </row>
    <row r="780" spans="4:14" ht="12.75" x14ac:dyDescent="0.35">
      <c r="D780" s="6"/>
      <c r="E780" s="6">
        <v>0</v>
      </c>
      <c r="F780" s="7">
        <v>0</v>
      </c>
      <c r="G780" s="6"/>
      <c r="L780" s="32"/>
      <c r="M780" s="3">
        <v>0</v>
      </c>
      <c r="N780" s="33">
        <v>0</v>
      </c>
    </row>
    <row r="781" spans="4:14" ht="12.75" x14ac:dyDescent="0.35">
      <c r="D781" s="6"/>
      <c r="E781" s="6">
        <v>0</v>
      </c>
      <c r="F781" s="7">
        <v>0</v>
      </c>
      <c r="G781" s="6"/>
      <c r="L781" s="32"/>
      <c r="M781" s="3">
        <v>0</v>
      </c>
      <c r="N781" s="33">
        <v>0</v>
      </c>
    </row>
    <row r="782" spans="4:14" ht="12.75" x14ac:dyDescent="0.35">
      <c r="D782" s="6"/>
      <c r="E782" s="6">
        <v>0</v>
      </c>
      <c r="F782" s="7">
        <v>0</v>
      </c>
      <c r="G782" s="6"/>
      <c r="L782" s="32"/>
      <c r="M782" s="3">
        <v>0</v>
      </c>
      <c r="N782" s="33">
        <v>0</v>
      </c>
    </row>
    <row r="783" spans="4:14" ht="12.75" x14ac:dyDescent="0.35">
      <c r="D783" s="6"/>
      <c r="E783" s="6">
        <v>0</v>
      </c>
      <c r="F783" s="7">
        <v>0</v>
      </c>
      <c r="G783" s="6"/>
      <c r="L783" s="32"/>
      <c r="M783" s="3">
        <v>0</v>
      </c>
      <c r="N783" s="33">
        <v>0</v>
      </c>
    </row>
    <row r="784" spans="4:14" ht="12.75" x14ac:dyDescent="0.35">
      <c r="D784" s="6"/>
      <c r="E784" s="6">
        <v>0</v>
      </c>
      <c r="F784" s="7">
        <v>0</v>
      </c>
      <c r="G784" s="6"/>
      <c r="L784" s="32"/>
      <c r="M784" s="3">
        <v>0</v>
      </c>
      <c r="N784" s="33">
        <v>0</v>
      </c>
    </row>
    <row r="785" spans="4:14" ht="12.75" x14ac:dyDescent="0.35">
      <c r="D785" s="6"/>
      <c r="E785" s="6">
        <v>0</v>
      </c>
      <c r="F785" s="7">
        <v>0</v>
      </c>
      <c r="G785" s="6"/>
      <c r="L785" s="32"/>
      <c r="M785" s="3">
        <v>0</v>
      </c>
      <c r="N785" s="33">
        <v>0</v>
      </c>
    </row>
    <row r="786" spans="4:14" ht="12.75" x14ac:dyDescent="0.35">
      <c r="D786" s="6"/>
      <c r="E786" s="6">
        <v>0</v>
      </c>
      <c r="F786" s="7">
        <v>0</v>
      </c>
      <c r="G786" s="6"/>
      <c r="L786" s="32"/>
      <c r="M786" s="3">
        <v>0</v>
      </c>
      <c r="N786" s="33">
        <v>0</v>
      </c>
    </row>
    <row r="787" spans="4:14" ht="12.75" x14ac:dyDescent="0.35">
      <c r="D787" s="6"/>
      <c r="E787" s="6">
        <v>0</v>
      </c>
      <c r="F787" s="7">
        <v>0</v>
      </c>
      <c r="G787" s="6"/>
      <c r="L787" s="32"/>
      <c r="M787" s="3">
        <v>0</v>
      </c>
      <c r="N787" s="33">
        <v>0</v>
      </c>
    </row>
    <row r="788" spans="4:14" ht="12.75" x14ac:dyDescent="0.35">
      <c r="D788" s="6"/>
      <c r="E788" s="6">
        <v>0</v>
      </c>
      <c r="F788" s="7">
        <v>0</v>
      </c>
      <c r="G788" s="6"/>
      <c r="L788" s="32"/>
      <c r="M788" s="3">
        <v>0</v>
      </c>
      <c r="N788" s="33">
        <v>0</v>
      </c>
    </row>
    <row r="789" spans="4:14" ht="12.75" x14ac:dyDescent="0.35">
      <c r="D789" s="6"/>
      <c r="E789" s="6">
        <v>0</v>
      </c>
      <c r="F789" s="7">
        <v>0</v>
      </c>
      <c r="G789" s="6"/>
      <c r="L789" s="32"/>
      <c r="M789" s="3">
        <v>0</v>
      </c>
      <c r="N789" s="33">
        <v>0</v>
      </c>
    </row>
    <row r="790" spans="4:14" ht="12.75" x14ac:dyDescent="0.35">
      <c r="D790" s="6"/>
      <c r="E790" s="6">
        <v>0</v>
      </c>
      <c r="F790" s="7">
        <v>0</v>
      </c>
      <c r="G790" s="6"/>
      <c r="L790" s="32"/>
      <c r="M790" s="3">
        <v>0</v>
      </c>
      <c r="N790" s="33">
        <v>0</v>
      </c>
    </row>
    <row r="791" spans="4:14" ht="12.75" x14ac:dyDescent="0.35">
      <c r="D791" s="6"/>
      <c r="E791" s="6">
        <v>0</v>
      </c>
      <c r="F791" s="7">
        <v>0</v>
      </c>
      <c r="G791" s="6"/>
      <c r="L791" s="32"/>
      <c r="M791" s="3">
        <v>0</v>
      </c>
      <c r="N791" s="33">
        <v>0</v>
      </c>
    </row>
    <row r="792" spans="4:14" ht="12.75" x14ac:dyDescent="0.35">
      <c r="D792" s="6"/>
      <c r="E792" s="6">
        <v>0</v>
      </c>
      <c r="F792" s="7">
        <v>0</v>
      </c>
      <c r="G792" s="6"/>
      <c r="L792" s="32"/>
      <c r="M792" s="3">
        <v>0</v>
      </c>
      <c r="N792" s="33">
        <v>0</v>
      </c>
    </row>
    <row r="793" spans="4:14" ht="12.75" x14ac:dyDescent="0.35">
      <c r="D793" s="6"/>
      <c r="E793" s="6">
        <v>0</v>
      </c>
      <c r="F793" s="7">
        <v>0</v>
      </c>
      <c r="G793" s="6"/>
      <c r="L793" s="32"/>
      <c r="M793" s="3">
        <v>0</v>
      </c>
      <c r="N793" s="33">
        <v>0</v>
      </c>
    </row>
    <row r="794" spans="4:14" ht="12.75" x14ac:dyDescent="0.35">
      <c r="D794" s="6"/>
      <c r="E794" s="6">
        <v>0</v>
      </c>
      <c r="F794" s="7">
        <v>0</v>
      </c>
      <c r="G794" s="6"/>
      <c r="L794" s="32"/>
      <c r="M794" s="3">
        <v>0</v>
      </c>
      <c r="N794" s="33">
        <v>0</v>
      </c>
    </row>
    <row r="795" spans="4:14" ht="12.75" x14ac:dyDescent="0.35">
      <c r="D795" s="6"/>
      <c r="E795" s="6">
        <v>0</v>
      </c>
      <c r="F795" s="7">
        <v>0</v>
      </c>
      <c r="G795" s="6"/>
      <c r="L795" s="32"/>
      <c r="M795" s="3">
        <v>0</v>
      </c>
      <c r="N795" s="33">
        <v>0</v>
      </c>
    </row>
    <row r="796" spans="4:14" ht="12.75" x14ac:dyDescent="0.35">
      <c r="D796" s="6"/>
      <c r="E796" s="6">
        <v>0</v>
      </c>
      <c r="F796" s="7">
        <v>0</v>
      </c>
      <c r="G796" s="6"/>
      <c r="L796" s="32"/>
      <c r="M796" s="3">
        <v>0</v>
      </c>
      <c r="N796" s="33">
        <v>0</v>
      </c>
    </row>
    <row r="797" spans="4:14" ht="12.75" x14ac:dyDescent="0.35">
      <c r="D797" s="6"/>
      <c r="E797" s="6">
        <v>0</v>
      </c>
      <c r="F797" s="7">
        <v>0</v>
      </c>
      <c r="G797" s="6"/>
      <c r="L797" s="32"/>
      <c r="M797" s="3">
        <v>0</v>
      </c>
      <c r="N797" s="33">
        <v>0</v>
      </c>
    </row>
    <row r="798" spans="4:14" ht="12.75" x14ac:dyDescent="0.35">
      <c r="D798" s="6"/>
      <c r="E798" s="6">
        <v>0</v>
      </c>
      <c r="F798" s="7">
        <v>0</v>
      </c>
      <c r="G798" s="6"/>
      <c r="L798" s="32"/>
      <c r="M798" s="3">
        <v>0</v>
      </c>
      <c r="N798" s="33">
        <v>0</v>
      </c>
    </row>
    <row r="799" spans="4:14" ht="12.75" x14ac:dyDescent="0.35">
      <c r="D799" s="6"/>
      <c r="E799" s="6">
        <v>0</v>
      </c>
      <c r="F799" s="7">
        <v>0</v>
      </c>
      <c r="G799" s="6"/>
      <c r="L799" s="32"/>
      <c r="M799" s="3">
        <v>0</v>
      </c>
      <c r="N799" s="33">
        <v>0</v>
      </c>
    </row>
    <row r="800" spans="4:14" ht="12.75" x14ac:dyDescent="0.35">
      <c r="D800" s="6"/>
      <c r="E800" s="6">
        <v>0</v>
      </c>
      <c r="F800" s="7">
        <v>0</v>
      </c>
      <c r="G800" s="6"/>
      <c r="L800" s="32"/>
      <c r="M800" s="3">
        <v>0</v>
      </c>
      <c r="N800" s="33">
        <v>0</v>
      </c>
    </row>
    <row r="801" spans="4:14" ht="12.75" x14ac:dyDescent="0.35">
      <c r="D801" s="6"/>
      <c r="E801" s="6">
        <v>0</v>
      </c>
      <c r="F801" s="7">
        <v>0</v>
      </c>
      <c r="G801" s="6"/>
      <c r="L801" s="32"/>
      <c r="M801" s="3">
        <v>0</v>
      </c>
      <c r="N801" s="33">
        <v>0</v>
      </c>
    </row>
    <row r="802" spans="4:14" ht="12.75" x14ac:dyDescent="0.35">
      <c r="D802" s="6"/>
      <c r="E802" s="6">
        <v>0</v>
      </c>
      <c r="F802" s="7">
        <v>0</v>
      </c>
      <c r="G802" s="6"/>
      <c r="L802" s="32"/>
      <c r="M802" s="3">
        <v>0</v>
      </c>
      <c r="N802" s="33">
        <v>0</v>
      </c>
    </row>
    <row r="803" spans="4:14" ht="12.75" x14ac:dyDescent="0.35">
      <c r="D803" s="6"/>
      <c r="E803" s="6">
        <v>0</v>
      </c>
      <c r="F803" s="7">
        <v>0</v>
      </c>
      <c r="G803" s="6"/>
      <c r="L803" s="32"/>
      <c r="M803" s="3">
        <v>0</v>
      </c>
      <c r="N803" s="33">
        <v>0</v>
      </c>
    </row>
    <row r="804" spans="4:14" ht="12.75" x14ac:dyDescent="0.35">
      <c r="D804" s="6"/>
      <c r="E804" s="6">
        <v>0</v>
      </c>
      <c r="F804" s="7">
        <v>0</v>
      </c>
      <c r="G804" s="6"/>
      <c r="L804" s="32"/>
      <c r="M804" s="3">
        <v>0</v>
      </c>
      <c r="N804" s="33">
        <v>0</v>
      </c>
    </row>
    <row r="805" spans="4:14" ht="12.75" x14ac:dyDescent="0.35">
      <c r="D805" s="6"/>
      <c r="E805" s="6">
        <v>0</v>
      </c>
      <c r="F805" s="7">
        <v>0</v>
      </c>
      <c r="G805" s="6"/>
      <c r="L805" s="32"/>
      <c r="M805" s="3">
        <v>0</v>
      </c>
      <c r="N805" s="33">
        <v>0</v>
      </c>
    </row>
    <row r="806" spans="4:14" ht="12.75" x14ac:dyDescent="0.35">
      <c r="D806" s="6"/>
      <c r="E806" s="6">
        <v>0</v>
      </c>
      <c r="F806" s="7">
        <v>0</v>
      </c>
      <c r="G806" s="6"/>
      <c r="L806" s="32"/>
      <c r="M806" s="3">
        <v>0</v>
      </c>
      <c r="N806" s="33">
        <v>0</v>
      </c>
    </row>
    <row r="807" spans="4:14" ht="12.75" x14ac:dyDescent="0.35">
      <c r="D807" s="6"/>
      <c r="E807" s="6">
        <v>0</v>
      </c>
      <c r="F807" s="7">
        <v>0</v>
      </c>
      <c r="G807" s="6"/>
      <c r="L807" s="32"/>
      <c r="M807" s="3">
        <v>0</v>
      </c>
      <c r="N807" s="33">
        <v>0</v>
      </c>
    </row>
    <row r="808" spans="4:14" ht="12.75" x14ac:dyDescent="0.35">
      <c r="D808" s="6"/>
      <c r="E808" s="6">
        <v>0</v>
      </c>
      <c r="F808" s="7">
        <v>0</v>
      </c>
      <c r="G808" s="6"/>
      <c r="L808" s="32"/>
      <c r="M808" s="3">
        <v>0</v>
      </c>
      <c r="N808" s="33">
        <v>0</v>
      </c>
    </row>
    <row r="809" spans="4:14" ht="12.75" x14ac:dyDescent="0.35">
      <c r="D809" s="6"/>
      <c r="E809" s="6">
        <v>0</v>
      </c>
      <c r="F809" s="7">
        <v>0</v>
      </c>
      <c r="G809" s="6"/>
      <c r="L809" s="32"/>
      <c r="M809" s="3">
        <v>0</v>
      </c>
      <c r="N809" s="33">
        <v>0</v>
      </c>
    </row>
    <row r="810" spans="4:14" ht="12.75" x14ac:dyDescent="0.35">
      <c r="D810" s="6"/>
      <c r="E810" s="6">
        <v>0</v>
      </c>
      <c r="F810" s="7">
        <v>0</v>
      </c>
      <c r="G810" s="6"/>
      <c r="L810" s="32"/>
      <c r="M810" s="3">
        <v>0</v>
      </c>
      <c r="N810" s="33">
        <v>0</v>
      </c>
    </row>
    <row r="811" spans="4:14" ht="12.75" x14ac:dyDescent="0.35">
      <c r="D811" s="6"/>
      <c r="E811" s="6">
        <v>0</v>
      </c>
      <c r="F811" s="7">
        <v>0</v>
      </c>
      <c r="G811" s="6"/>
      <c r="L811" s="32"/>
      <c r="M811" s="3">
        <v>0</v>
      </c>
      <c r="N811" s="33">
        <v>0</v>
      </c>
    </row>
    <row r="812" spans="4:14" ht="12.75" x14ac:dyDescent="0.35">
      <c r="D812" s="6"/>
      <c r="E812" s="6">
        <v>0</v>
      </c>
      <c r="F812" s="7">
        <v>0</v>
      </c>
      <c r="G812" s="6"/>
      <c r="L812" s="32"/>
      <c r="M812" s="3">
        <v>0</v>
      </c>
      <c r="N812" s="33">
        <v>0</v>
      </c>
    </row>
    <row r="813" spans="4:14" ht="12.75" x14ac:dyDescent="0.35">
      <c r="D813" s="6"/>
      <c r="E813" s="6">
        <v>0</v>
      </c>
      <c r="F813" s="7">
        <v>0</v>
      </c>
      <c r="G813" s="6"/>
      <c r="L813" s="32"/>
      <c r="M813" s="3">
        <v>0</v>
      </c>
      <c r="N813" s="33">
        <v>0</v>
      </c>
    </row>
    <row r="814" spans="4:14" ht="12.75" x14ac:dyDescent="0.35">
      <c r="D814" s="6"/>
      <c r="E814" s="6">
        <v>0</v>
      </c>
      <c r="F814" s="7">
        <v>0</v>
      </c>
      <c r="G814" s="6"/>
      <c r="L814" s="32"/>
      <c r="M814" s="3">
        <v>0</v>
      </c>
      <c r="N814" s="33">
        <v>0</v>
      </c>
    </row>
    <row r="815" spans="4:14" ht="12.75" x14ac:dyDescent="0.35">
      <c r="D815" s="6"/>
      <c r="E815" s="6">
        <v>0</v>
      </c>
      <c r="F815" s="7">
        <v>0</v>
      </c>
      <c r="G815" s="6"/>
      <c r="L815" s="32"/>
      <c r="M815" s="3">
        <v>0</v>
      </c>
      <c r="N815" s="33">
        <v>0</v>
      </c>
    </row>
    <row r="816" spans="4:14" ht="12.75" x14ac:dyDescent="0.35">
      <c r="D816" s="6"/>
      <c r="E816" s="6">
        <v>0</v>
      </c>
      <c r="F816" s="7">
        <v>0</v>
      </c>
      <c r="G816" s="6"/>
      <c r="L816" s="32"/>
      <c r="M816" s="3">
        <v>0</v>
      </c>
      <c r="N816" s="33">
        <v>0</v>
      </c>
    </row>
    <row r="817" spans="4:14" ht="12.75" x14ac:dyDescent="0.35">
      <c r="D817" s="6"/>
      <c r="E817" s="6">
        <v>0</v>
      </c>
      <c r="F817" s="7">
        <v>0</v>
      </c>
      <c r="G817" s="6"/>
      <c r="L817" s="32"/>
      <c r="M817" s="3">
        <v>0</v>
      </c>
      <c r="N817" s="33">
        <v>0</v>
      </c>
    </row>
    <row r="818" spans="4:14" ht="12.75" x14ac:dyDescent="0.35">
      <c r="D818" s="6"/>
      <c r="E818" s="6">
        <v>0</v>
      </c>
      <c r="F818" s="7">
        <v>0</v>
      </c>
      <c r="G818" s="6"/>
      <c r="L818" s="32"/>
      <c r="M818" s="3">
        <v>0</v>
      </c>
      <c r="N818" s="33">
        <v>0</v>
      </c>
    </row>
    <row r="819" spans="4:14" ht="12.75" x14ac:dyDescent="0.35">
      <c r="D819" s="6"/>
      <c r="E819" s="6">
        <v>0</v>
      </c>
      <c r="F819" s="7">
        <v>0</v>
      </c>
      <c r="G819" s="6"/>
      <c r="L819" s="32"/>
      <c r="M819" s="3">
        <v>0</v>
      </c>
      <c r="N819" s="33">
        <v>0</v>
      </c>
    </row>
    <row r="820" spans="4:14" ht="12.75" x14ac:dyDescent="0.35">
      <c r="D820" s="6"/>
      <c r="E820" s="6">
        <v>0</v>
      </c>
      <c r="F820" s="7">
        <v>0</v>
      </c>
      <c r="G820" s="6"/>
      <c r="L820" s="32"/>
      <c r="M820" s="3">
        <v>0</v>
      </c>
      <c r="N820" s="33">
        <v>0</v>
      </c>
    </row>
    <row r="821" spans="4:14" ht="12.75" x14ac:dyDescent="0.35">
      <c r="D821" s="6"/>
      <c r="E821" s="6">
        <v>0</v>
      </c>
      <c r="F821" s="7">
        <v>0</v>
      </c>
      <c r="G821" s="6"/>
      <c r="L821" s="32"/>
      <c r="M821" s="3">
        <v>0</v>
      </c>
      <c r="N821" s="33">
        <v>0</v>
      </c>
    </row>
    <row r="822" spans="4:14" ht="12.75" x14ac:dyDescent="0.35">
      <c r="D822" s="6"/>
      <c r="E822" s="6">
        <v>0</v>
      </c>
      <c r="F822" s="7">
        <v>0</v>
      </c>
      <c r="G822" s="6"/>
      <c r="L822" s="32"/>
      <c r="M822" s="3">
        <v>0</v>
      </c>
      <c r="N822" s="33">
        <v>0</v>
      </c>
    </row>
    <row r="823" spans="4:14" ht="12.75" x14ac:dyDescent="0.35">
      <c r="D823" s="6"/>
      <c r="E823" s="6">
        <v>0</v>
      </c>
      <c r="F823" s="7">
        <v>0</v>
      </c>
      <c r="G823" s="6"/>
      <c r="L823" s="32"/>
      <c r="M823" s="3">
        <v>0</v>
      </c>
      <c r="N823" s="33">
        <v>0</v>
      </c>
    </row>
    <row r="824" spans="4:14" ht="12.75" x14ac:dyDescent="0.35">
      <c r="D824" s="6"/>
      <c r="E824" s="6">
        <v>0</v>
      </c>
      <c r="F824" s="7">
        <v>0</v>
      </c>
      <c r="G824" s="6"/>
      <c r="L824" s="32"/>
      <c r="M824" s="3">
        <v>0</v>
      </c>
      <c r="N824" s="33">
        <v>0</v>
      </c>
    </row>
    <row r="825" spans="4:14" ht="12.75" x14ac:dyDescent="0.35">
      <c r="D825" s="6"/>
      <c r="E825" s="6">
        <v>0</v>
      </c>
      <c r="F825" s="7">
        <v>0</v>
      </c>
      <c r="G825" s="6"/>
      <c r="L825" s="32"/>
      <c r="M825" s="3">
        <v>0</v>
      </c>
      <c r="N825" s="33">
        <v>0</v>
      </c>
    </row>
    <row r="826" spans="4:14" ht="12.75" x14ac:dyDescent="0.35">
      <c r="D826" s="6"/>
      <c r="E826" s="6">
        <v>0</v>
      </c>
      <c r="F826" s="7">
        <v>0</v>
      </c>
      <c r="G826" s="6"/>
      <c r="L826" s="32"/>
      <c r="M826" s="3">
        <v>0</v>
      </c>
      <c r="N826" s="33">
        <v>0</v>
      </c>
    </row>
    <row r="827" spans="4:14" ht="12.75" x14ac:dyDescent="0.35">
      <c r="D827" s="6"/>
      <c r="E827" s="6">
        <v>0</v>
      </c>
      <c r="F827" s="7">
        <v>0</v>
      </c>
      <c r="G827" s="6"/>
      <c r="L827" s="32"/>
      <c r="M827" s="3">
        <v>0</v>
      </c>
      <c r="N827" s="33">
        <v>0</v>
      </c>
    </row>
    <row r="828" spans="4:14" ht="12.75" x14ac:dyDescent="0.35">
      <c r="D828" s="6"/>
      <c r="E828" s="6">
        <v>0</v>
      </c>
      <c r="F828" s="7">
        <v>0</v>
      </c>
      <c r="G828" s="6"/>
      <c r="L828" s="32"/>
      <c r="M828" s="3">
        <v>0</v>
      </c>
      <c r="N828" s="33">
        <v>0</v>
      </c>
    </row>
    <row r="829" spans="4:14" ht="12.75" x14ac:dyDescent="0.35">
      <c r="D829" s="6"/>
      <c r="E829" s="6">
        <v>0</v>
      </c>
      <c r="F829" s="7">
        <v>0</v>
      </c>
      <c r="G829" s="6"/>
      <c r="L829" s="32"/>
      <c r="M829" s="3">
        <v>0</v>
      </c>
      <c r="N829" s="33">
        <v>0</v>
      </c>
    </row>
    <row r="830" spans="4:14" ht="12.75" x14ac:dyDescent="0.35">
      <c r="D830" s="6"/>
      <c r="E830" s="6">
        <v>0</v>
      </c>
      <c r="F830" s="7">
        <v>0</v>
      </c>
      <c r="G830" s="6"/>
      <c r="L830" s="32"/>
      <c r="M830" s="3">
        <v>0</v>
      </c>
      <c r="N830" s="33">
        <v>0</v>
      </c>
    </row>
    <row r="831" spans="4:14" ht="12.75" x14ac:dyDescent="0.35">
      <c r="D831" s="6"/>
      <c r="E831" s="6">
        <v>0</v>
      </c>
      <c r="F831" s="7">
        <v>0</v>
      </c>
      <c r="G831" s="6"/>
      <c r="L831" s="32"/>
      <c r="M831" s="3">
        <v>0</v>
      </c>
      <c r="N831" s="33">
        <v>0</v>
      </c>
    </row>
    <row r="832" spans="4:14" ht="12.75" x14ac:dyDescent="0.35">
      <c r="D832" s="6"/>
      <c r="E832" s="6">
        <v>0</v>
      </c>
      <c r="F832" s="7">
        <v>0</v>
      </c>
      <c r="G832" s="6"/>
      <c r="L832" s="32"/>
      <c r="M832" s="3">
        <v>0</v>
      </c>
      <c r="N832" s="33">
        <v>0</v>
      </c>
    </row>
    <row r="833" spans="4:14" ht="12.75" x14ac:dyDescent="0.35">
      <c r="D833" s="6"/>
      <c r="E833" s="6">
        <v>0</v>
      </c>
      <c r="F833" s="7">
        <v>0</v>
      </c>
      <c r="G833" s="6"/>
      <c r="L833" s="32"/>
      <c r="M833" s="3">
        <v>0</v>
      </c>
      <c r="N833" s="33">
        <v>0</v>
      </c>
    </row>
    <row r="834" spans="4:14" ht="12.75" x14ac:dyDescent="0.35">
      <c r="D834" s="6"/>
      <c r="E834" s="6">
        <v>0</v>
      </c>
      <c r="F834" s="7">
        <v>0</v>
      </c>
      <c r="G834" s="6"/>
      <c r="L834" s="32"/>
      <c r="M834" s="3">
        <v>0</v>
      </c>
      <c r="N834" s="33">
        <v>0</v>
      </c>
    </row>
    <row r="835" spans="4:14" ht="12.75" x14ac:dyDescent="0.35">
      <c r="D835" s="6"/>
      <c r="E835" s="6">
        <v>0</v>
      </c>
      <c r="F835" s="7">
        <v>0</v>
      </c>
      <c r="G835" s="6"/>
      <c r="L835" s="32"/>
      <c r="M835" s="3">
        <v>0</v>
      </c>
      <c r="N835" s="33">
        <v>0</v>
      </c>
    </row>
    <row r="836" spans="4:14" ht="12.75" x14ac:dyDescent="0.35">
      <c r="D836" s="6"/>
      <c r="E836" s="6">
        <v>0</v>
      </c>
      <c r="F836" s="7">
        <v>0</v>
      </c>
      <c r="G836" s="6"/>
      <c r="L836" s="32"/>
      <c r="M836" s="3">
        <v>0</v>
      </c>
      <c r="N836" s="33">
        <v>0</v>
      </c>
    </row>
    <row r="837" spans="4:14" ht="12.75" x14ac:dyDescent="0.35">
      <c r="D837" s="6"/>
      <c r="E837" s="6">
        <v>0</v>
      </c>
      <c r="F837" s="7">
        <v>0</v>
      </c>
      <c r="G837" s="6"/>
      <c r="L837" s="32"/>
      <c r="M837" s="3">
        <v>0</v>
      </c>
      <c r="N837" s="33">
        <v>0</v>
      </c>
    </row>
    <row r="838" spans="4:14" ht="12.75" x14ac:dyDescent="0.35">
      <c r="D838" s="6"/>
      <c r="E838" s="6">
        <v>0</v>
      </c>
      <c r="F838" s="7">
        <v>0</v>
      </c>
      <c r="G838" s="6"/>
      <c r="L838" s="32"/>
      <c r="M838" s="3">
        <v>0</v>
      </c>
      <c r="N838" s="33">
        <v>0</v>
      </c>
    </row>
    <row r="839" spans="4:14" ht="12.75" x14ac:dyDescent="0.35">
      <c r="D839" s="6"/>
      <c r="E839" s="6">
        <v>0</v>
      </c>
      <c r="F839" s="7">
        <v>0</v>
      </c>
      <c r="G839" s="6"/>
      <c r="L839" s="32"/>
      <c r="M839" s="3">
        <v>0</v>
      </c>
      <c r="N839" s="33">
        <v>0</v>
      </c>
    </row>
    <row r="840" spans="4:14" ht="12.75" x14ac:dyDescent="0.35">
      <c r="D840" s="6"/>
      <c r="E840" s="6">
        <v>0</v>
      </c>
      <c r="F840" s="7">
        <v>0</v>
      </c>
      <c r="G840" s="6"/>
      <c r="L840" s="32"/>
      <c r="M840" s="3">
        <v>0</v>
      </c>
      <c r="N840" s="33">
        <v>0</v>
      </c>
    </row>
    <row r="841" spans="4:14" ht="12.75" x14ac:dyDescent="0.35">
      <c r="D841" s="6"/>
      <c r="E841" s="6">
        <v>0</v>
      </c>
      <c r="F841" s="7">
        <v>0</v>
      </c>
      <c r="G841" s="6"/>
      <c r="L841" s="32"/>
      <c r="M841" s="3">
        <v>0</v>
      </c>
      <c r="N841" s="33">
        <v>0</v>
      </c>
    </row>
    <row r="842" spans="4:14" ht="12.75" x14ac:dyDescent="0.35">
      <c r="D842" s="6"/>
      <c r="E842" s="6">
        <v>0</v>
      </c>
      <c r="F842" s="7">
        <v>0</v>
      </c>
      <c r="G842" s="6"/>
      <c r="L842" s="32"/>
      <c r="M842" s="3">
        <v>0</v>
      </c>
      <c r="N842" s="33">
        <v>0</v>
      </c>
    </row>
    <row r="843" spans="4:14" ht="12.75" x14ac:dyDescent="0.35">
      <c r="D843" s="6"/>
      <c r="E843" s="6">
        <v>0</v>
      </c>
      <c r="F843" s="7">
        <v>0</v>
      </c>
      <c r="G843" s="6"/>
      <c r="L843" s="32"/>
      <c r="M843" s="3">
        <v>0</v>
      </c>
      <c r="N843" s="33">
        <v>0</v>
      </c>
    </row>
    <row r="844" spans="4:14" ht="12.75" x14ac:dyDescent="0.35">
      <c r="D844" s="6"/>
      <c r="E844" s="6">
        <v>0</v>
      </c>
      <c r="F844" s="7">
        <v>0</v>
      </c>
      <c r="G844" s="6"/>
      <c r="L844" s="32"/>
      <c r="M844" s="3">
        <v>0</v>
      </c>
      <c r="N844" s="33">
        <v>0</v>
      </c>
    </row>
    <row r="845" spans="4:14" ht="12.75" x14ac:dyDescent="0.35">
      <c r="D845" s="6"/>
      <c r="E845" s="6">
        <v>0</v>
      </c>
      <c r="F845" s="7">
        <v>0</v>
      </c>
      <c r="G845" s="6"/>
      <c r="L845" s="32"/>
      <c r="M845" s="3">
        <v>0</v>
      </c>
      <c r="N845" s="33">
        <v>0</v>
      </c>
    </row>
    <row r="846" spans="4:14" ht="12.75" x14ac:dyDescent="0.35">
      <c r="D846" s="6"/>
      <c r="E846" s="6">
        <v>0</v>
      </c>
      <c r="F846" s="7">
        <v>0</v>
      </c>
      <c r="G846" s="6"/>
      <c r="L846" s="32"/>
      <c r="M846" s="3">
        <v>0</v>
      </c>
      <c r="N846" s="33">
        <v>0</v>
      </c>
    </row>
    <row r="847" spans="4:14" ht="12.75" x14ac:dyDescent="0.35">
      <c r="D847" s="6"/>
      <c r="E847" s="6">
        <v>0</v>
      </c>
      <c r="F847" s="7">
        <v>0</v>
      </c>
      <c r="G847" s="6"/>
      <c r="L847" s="32"/>
      <c r="M847" s="3">
        <v>0</v>
      </c>
      <c r="N847" s="33">
        <v>0</v>
      </c>
    </row>
    <row r="848" spans="4:14" ht="12.75" x14ac:dyDescent="0.35">
      <c r="D848" s="6"/>
      <c r="E848" s="6">
        <v>0</v>
      </c>
      <c r="F848" s="7">
        <v>0</v>
      </c>
      <c r="G848" s="6"/>
      <c r="L848" s="32"/>
      <c r="M848" s="3">
        <v>0</v>
      </c>
      <c r="N848" s="33">
        <v>0</v>
      </c>
    </row>
    <row r="849" spans="4:14" ht="12.75" x14ac:dyDescent="0.35">
      <c r="D849" s="6"/>
      <c r="E849" s="6">
        <v>0</v>
      </c>
      <c r="F849" s="7">
        <v>0</v>
      </c>
      <c r="G849" s="6"/>
      <c r="L849" s="32"/>
      <c r="M849" s="3">
        <v>0</v>
      </c>
      <c r="N849" s="33">
        <v>0</v>
      </c>
    </row>
    <row r="850" spans="4:14" ht="12.75" x14ac:dyDescent="0.35">
      <c r="D850" s="6"/>
      <c r="E850" s="6">
        <v>0</v>
      </c>
      <c r="F850" s="7">
        <v>0</v>
      </c>
      <c r="G850" s="6"/>
      <c r="L850" s="32"/>
      <c r="M850" s="3">
        <v>0</v>
      </c>
      <c r="N850" s="33">
        <v>0</v>
      </c>
    </row>
    <row r="851" spans="4:14" ht="12.75" x14ac:dyDescent="0.35">
      <c r="D851" s="6"/>
      <c r="E851" s="6">
        <v>0</v>
      </c>
      <c r="F851" s="7">
        <v>0</v>
      </c>
      <c r="G851" s="6"/>
      <c r="L851" s="32"/>
      <c r="M851" s="3">
        <v>0</v>
      </c>
      <c r="N851" s="33">
        <v>0</v>
      </c>
    </row>
    <row r="852" spans="4:14" ht="12.75" x14ac:dyDescent="0.35">
      <c r="D852" s="6"/>
      <c r="E852" s="6">
        <v>0</v>
      </c>
      <c r="F852" s="7">
        <v>0</v>
      </c>
      <c r="G852" s="6"/>
      <c r="L852" s="32"/>
      <c r="M852" s="3">
        <v>0</v>
      </c>
      <c r="N852" s="33">
        <v>0</v>
      </c>
    </row>
    <row r="853" spans="4:14" ht="12.75" x14ac:dyDescent="0.35">
      <c r="D853" s="6"/>
      <c r="E853" s="6">
        <v>0</v>
      </c>
      <c r="F853" s="7">
        <v>0</v>
      </c>
      <c r="G853" s="6"/>
      <c r="L853" s="32"/>
      <c r="M853" s="3">
        <v>0</v>
      </c>
      <c r="N853" s="33">
        <v>0</v>
      </c>
    </row>
    <row r="854" spans="4:14" ht="12.75" x14ac:dyDescent="0.35">
      <c r="D854" s="6"/>
      <c r="E854" s="6">
        <v>0</v>
      </c>
      <c r="F854" s="7">
        <v>0</v>
      </c>
      <c r="G854" s="6"/>
      <c r="L854" s="32"/>
      <c r="M854" s="3">
        <v>0</v>
      </c>
      <c r="N854" s="33">
        <v>0</v>
      </c>
    </row>
    <row r="855" spans="4:14" ht="12.75" x14ac:dyDescent="0.35">
      <c r="D855" s="6"/>
      <c r="E855" s="6">
        <v>0</v>
      </c>
      <c r="F855" s="7">
        <v>0</v>
      </c>
      <c r="G855" s="6"/>
      <c r="L855" s="32"/>
      <c r="M855" s="3">
        <v>0</v>
      </c>
      <c r="N855" s="33">
        <v>0</v>
      </c>
    </row>
    <row r="856" spans="4:14" ht="12.75" x14ac:dyDescent="0.35">
      <c r="D856" s="6"/>
      <c r="E856" s="6">
        <v>0</v>
      </c>
      <c r="F856" s="7">
        <v>0</v>
      </c>
      <c r="G856" s="6"/>
      <c r="L856" s="32"/>
      <c r="M856" s="3">
        <v>0</v>
      </c>
      <c r="N856" s="33">
        <v>0</v>
      </c>
    </row>
    <row r="857" spans="4:14" ht="12.75" x14ac:dyDescent="0.35">
      <c r="D857" s="6"/>
      <c r="E857" s="6">
        <v>0</v>
      </c>
      <c r="F857" s="7">
        <v>0</v>
      </c>
      <c r="G857" s="6"/>
      <c r="L857" s="32"/>
      <c r="M857" s="3">
        <v>0</v>
      </c>
      <c r="N857" s="33">
        <v>0</v>
      </c>
    </row>
    <row r="858" spans="4:14" ht="12.75" x14ac:dyDescent="0.35">
      <c r="D858" s="6"/>
      <c r="E858" s="6">
        <v>0</v>
      </c>
      <c r="F858" s="7">
        <v>0</v>
      </c>
      <c r="G858" s="6"/>
      <c r="L858" s="32"/>
      <c r="M858" s="3">
        <v>0</v>
      </c>
      <c r="N858" s="33">
        <v>0</v>
      </c>
    </row>
    <row r="859" spans="4:14" ht="12.75" x14ac:dyDescent="0.35">
      <c r="D859" s="6"/>
      <c r="E859" s="6">
        <v>0</v>
      </c>
      <c r="F859" s="7">
        <v>0</v>
      </c>
      <c r="G859" s="6"/>
      <c r="L859" s="32"/>
      <c r="M859" s="3">
        <v>0</v>
      </c>
      <c r="N859" s="33">
        <v>0</v>
      </c>
    </row>
    <row r="860" spans="4:14" ht="12.75" x14ac:dyDescent="0.35">
      <c r="D860" s="6"/>
      <c r="E860" s="6">
        <v>0</v>
      </c>
      <c r="F860" s="7">
        <v>0</v>
      </c>
      <c r="G860" s="6"/>
      <c r="L860" s="32"/>
      <c r="M860" s="3">
        <v>0</v>
      </c>
      <c r="N860" s="33">
        <v>0</v>
      </c>
    </row>
    <row r="861" spans="4:14" ht="12.75" x14ac:dyDescent="0.35">
      <c r="D861" s="6"/>
      <c r="E861" s="6">
        <v>0</v>
      </c>
      <c r="F861" s="7">
        <v>0</v>
      </c>
      <c r="G861" s="6"/>
      <c r="L861" s="32"/>
      <c r="M861" s="3">
        <v>0</v>
      </c>
      <c r="N861" s="33">
        <v>0</v>
      </c>
    </row>
    <row r="862" spans="4:14" ht="12.75" x14ac:dyDescent="0.35">
      <c r="D862" s="6"/>
      <c r="E862" s="6">
        <v>0</v>
      </c>
      <c r="F862" s="7">
        <v>0</v>
      </c>
      <c r="G862" s="6"/>
      <c r="L862" s="32"/>
      <c r="M862" s="3">
        <v>0</v>
      </c>
      <c r="N862" s="33">
        <v>0</v>
      </c>
    </row>
    <row r="863" spans="4:14" ht="12.75" x14ac:dyDescent="0.35">
      <c r="D863" s="6"/>
      <c r="E863" s="6">
        <v>0</v>
      </c>
      <c r="F863" s="7">
        <v>0</v>
      </c>
      <c r="G863" s="6"/>
      <c r="L863" s="32"/>
      <c r="M863" s="3">
        <v>0</v>
      </c>
      <c r="N863" s="33">
        <v>0</v>
      </c>
    </row>
    <row r="864" spans="4:14" ht="12.75" x14ac:dyDescent="0.35">
      <c r="D864" s="6"/>
      <c r="E864" s="6">
        <v>0</v>
      </c>
      <c r="F864" s="7">
        <v>0</v>
      </c>
      <c r="G864" s="6"/>
      <c r="L864" s="32"/>
      <c r="M864" s="3">
        <v>0</v>
      </c>
      <c r="N864" s="33">
        <v>0</v>
      </c>
    </row>
    <row r="865" spans="4:14" ht="12.75" x14ac:dyDescent="0.35">
      <c r="D865" s="6"/>
      <c r="E865" s="6">
        <v>0</v>
      </c>
      <c r="F865" s="7">
        <v>0</v>
      </c>
      <c r="G865" s="6"/>
      <c r="L865" s="32"/>
      <c r="M865" s="3">
        <v>0</v>
      </c>
      <c r="N865" s="33">
        <v>0</v>
      </c>
    </row>
    <row r="866" spans="4:14" ht="12.75" x14ac:dyDescent="0.35">
      <c r="D866" s="6"/>
      <c r="E866" s="6">
        <v>0</v>
      </c>
      <c r="F866" s="7">
        <v>0</v>
      </c>
      <c r="G866" s="6"/>
      <c r="L866" s="32"/>
      <c r="M866" s="3">
        <v>0</v>
      </c>
      <c r="N866" s="33">
        <v>0</v>
      </c>
    </row>
    <row r="867" spans="4:14" ht="12.75" x14ac:dyDescent="0.35">
      <c r="D867" s="6"/>
      <c r="E867" s="6">
        <v>0</v>
      </c>
      <c r="F867" s="7">
        <v>0</v>
      </c>
      <c r="G867" s="6"/>
      <c r="L867" s="32"/>
      <c r="M867" s="3">
        <v>0</v>
      </c>
      <c r="N867" s="33">
        <v>0</v>
      </c>
    </row>
    <row r="868" spans="4:14" ht="12.75" x14ac:dyDescent="0.35">
      <c r="D868" s="6"/>
      <c r="E868" s="6">
        <v>0</v>
      </c>
      <c r="F868" s="7">
        <v>0</v>
      </c>
      <c r="G868" s="6"/>
      <c r="L868" s="32"/>
      <c r="M868" s="3">
        <v>0</v>
      </c>
      <c r="N868" s="33">
        <v>0</v>
      </c>
    </row>
    <row r="869" spans="4:14" ht="12.75" x14ac:dyDescent="0.35">
      <c r="D869" s="6"/>
      <c r="E869" s="6">
        <v>0</v>
      </c>
      <c r="F869" s="7">
        <v>0</v>
      </c>
      <c r="G869" s="6"/>
      <c r="L869" s="32"/>
      <c r="M869" s="3">
        <v>0</v>
      </c>
      <c r="N869" s="33">
        <v>0</v>
      </c>
    </row>
    <row r="870" spans="4:14" ht="12.75" x14ac:dyDescent="0.35">
      <c r="D870" s="6"/>
      <c r="E870" s="6">
        <v>0</v>
      </c>
      <c r="F870" s="7">
        <v>0</v>
      </c>
      <c r="G870" s="6"/>
      <c r="L870" s="32"/>
      <c r="M870" s="3">
        <v>0</v>
      </c>
      <c r="N870" s="33">
        <v>0</v>
      </c>
    </row>
    <row r="871" spans="4:14" ht="12.75" x14ac:dyDescent="0.35">
      <c r="D871" s="6"/>
      <c r="E871" s="6">
        <v>0</v>
      </c>
      <c r="F871" s="7">
        <v>0</v>
      </c>
      <c r="G871" s="6"/>
      <c r="L871" s="32"/>
      <c r="M871" s="3">
        <v>0</v>
      </c>
      <c r="N871" s="33">
        <v>0</v>
      </c>
    </row>
    <row r="872" spans="4:14" ht="12.75" x14ac:dyDescent="0.35">
      <c r="D872" s="6"/>
      <c r="E872" s="6">
        <v>0</v>
      </c>
      <c r="F872" s="7">
        <v>0</v>
      </c>
      <c r="G872" s="6"/>
      <c r="L872" s="32"/>
      <c r="M872" s="3">
        <v>0</v>
      </c>
      <c r="N872" s="33">
        <v>0</v>
      </c>
    </row>
    <row r="873" spans="4:14" ht="12.75" x14ac:dyDescent="0.35">
      <c r="D873" s="6"/>
      <c r="E873" s="6">
        <v>0</v>
      </c>
      <c r="F873" s="7">
        <v>0</v>
      </c>
      <c r="G873" s="6"/>
      <c r="L873" s="32"/>
      <c r="M873" s="3">
        <v>0</v>
      </c>
      <c r="N873" s="33">
        <v>0</v>
      </c>
    </row>
    <row r="874" spans="4:14" ht="12.75" x14ac:dyDescent="0.35">
      <c r="D874" s="6"/>
      <c r="E874" s="6">
        <v>0</v>
      </c>
      <c r="F874" s="7">
        <v>0</v>
      </c>
      <c r="G874" s="6"/>
      <c r="L874" s="32"/>
      <c r="M874" s="3">
        <v>0</v>
      </c>
      <c r="N874" s="33">
        <v>0</v>
      </c>
    </row>
    <row r="875" spans="4:14" ht="12.75" x14ac:dyDescent="0.35">
      <c r="D875" s="6"/>
      <c r="E875" s="6">
        <v>0</v>
      </c>
      <c r="F875" s="7">
        <v>0</v>
      </c>
      <c r="G875" s="6"/>
      <c r="L875" s="32"/>
      <c r="M875" s="3">
        <v>0</v>
      </c>
      <c r="N875" s="33">
        <v>0</v>
      </c>
    </row>
    <row r="876" spans="4:14" ht="12.75" x14ac:dyDescent="0.35">
      <c r="D876" s="6"/>
      <c r="E876" s="6">
        <v>0</v>
      </c>
      <c r="F876" s="7">
        <v>0</v>
      </c>
      <c r="G876" s="6"/>
      <c r="L876" s="32"/>
      <c r="M876" s="3">
        <v>0</v>
      </c>
      <c r="N876" s="33">
        <v>0</v>
      </c>
    </row>
    <row r="877" spans="4:14" ht="12.75" x14ac:dyDescent="0.35">
      <c r="D877" s="6"/>
      <c r="E877" s="6">
        <v>0</v>
      </c>
      <c r="F877" s="7">
        <v>0</v>
      </c>
      <c r="G877" s="6"/>
      <c r="L877" s="32"/>
      <c r="M877" s="3">
        <v>0</v>
      </c>
      <c r="N877" s="33">
        <v>0</v>
      </c>
    </row>
    <row r="878" spans="4:14" ht="12.75" x14ac:dyDescent="0.35">
      <c r="D878" s="6"/>
      <c r="E878" s="6">
        <v>0</v>
      </c>
      <c r="F878" s="7">
        <v>0</v>
      </c>
      <c r="G878" s="6"/>
      <c r="L878" s="32"/>
      <c r="M878" s="3">
        <v>0</v>
      </c>
      <c r="N878" s="33">
        <v>0</v>
      </c>
    </row>
    <row r="879" spans="4:14" ht="12.75" x14ac:dyDescent="0.35">
      <c r="D879" s="6"/>
      <c r="E879" s="6">
        <v>0</v>
      </c>
      <c r="F879" s="7">
        <v>0</v>
      </c>
      <c r="G879" s="6"/>
      <c r="L879" s="32"/>
      <c r="M879" s="3">
        <v>0</v>
      </c>
      <c r="N879" s="33">
        <v>0</v>
      </c>
    </row>
    <row r="880" spans="4:14" ht="12.75" x14ac:dyDescent="0.35">
      <c r="D880" s="6"/>
      <c r="E880" s="6">
        <v>0</v>
      </c>
      <c r="F880" s="7">
        <v>0</v>
      </c>
      <c r="G880" s="6"/>
      <c r="L880" s="32"/>
      <c r="M880" s="3">
        <v>0</v>
      </c>
      <c r="N880" s="33">
        <v>0</v>
      </c>
    </row>
    <row r="881" spans="4:14" ht="12.75" x14ac:dyDescent="0.35">
      <c r="D881" s="6"/>
      <c r="E881" s="6">
        <v>0</v>
      </c>
      <c r="F881" s="7">
        <v>0</v>
      </c>
      <c r="G881" s="6"/>
      <c r="L881" s="32"/>
      <c r="M881" s="3">
        <v>0</v>
      </c>
      <c r="N881" s="33">
        <v>0</v>
      </c>
    </row>
    <row r="882" spans="4:14" ht="12.75" x14ac:dyDescent="0.35">
      <c r="D882" s="6"/>
      <c r="E882" s="6">
        <v>0</v>
      </c>
      <c r="F882" s="7">
        <v>0</v>
      </c>
      <c r="G882" s="6"/>
      <c r="L882" s="32"/>
      <c r="M882" s="3">
        <v>0</v>
      </c>
      <c r="N882" s="33">
        <v>0</v>
      </c>
    </row>
    <row r="883" spans="4:14" ht="12.75" x14ac:dyDescent="0.35">
      <c r="D883" s="6"/>
      <c r="E883" s="6">
        <v>0</v>
      </c>
      <c r="F883" s="7">
        <v>0</v>
      </c>
      <c r="G883" s="6"/>
      <c r="L883" s="32"/>
      <c r="M883" s="3">
        <v>0</v>
      </c>
      <c r="N883" s="33">
        <v>0</v>
      </c>
    </row>
    <row r="884" spans="4:14" ht="12.75" x14ac:dyDescent="0.35">
      <c r="D884" s="6"/>
      <c r="E884" s="6">
        <v>0</v>
      </c>
      <c r="F884" s="7">
        <v>0</v>
      </c>
      <c r="G884" s="6"/>
      <c r="L884" s="32"/>
      <c r="M884" s="3">
        <v>0</v>
      </c>
      <c r="N884" s="33">
        <v>0</v>
      </c>
    </row>
    <row r="885" spans="4:14" ht="12.75" x14ac:dyDescent="0.35">
      <c r="D885" s="6"/>
      <c r="E885" s="6">
        <v>0</v>
      </c>
      <c r="F885" s="7">
        <v>0</v>
      </c>
      <c r="G885" s="6"/>
      <c r="L885" s="32"/>
      <c r="M885" s="3">
        <v>0</v>
      </c>
      <c r="N885" s="33">
        <v>0</v>
      </c>
    </row>
    <row r="886" spans="4:14" ht="12.75" x14ac:dyDescent="0.35">
      <c r="D886" s="6"/>
      <c r="E886" s="6">
        <v>0</v>
      </c>
      <c r="F886" s="7">
        <v>0</v>
      </c>
      <c r="G886" s="6"/>
      <c r="L886" s="32"/>
      <c r="M886" s="3">
        <v>0</v>
      </c>
      <c r="N886" s="33">
        <v>0</v>
      </c>
    </row>
    <row r="887" spans="4:14" ht="12.75" x14ac:dyDescent="0.35">
      <c r="D887" s="6"/>
      <c r="E887" s="6">
        <v>0</v>
      </c>
      <c r="F887" s="7">
        <v>0</v>
      </c>
      <c r="G887" s="6"/>
      <c r="L887" s="32"/>
      <c r="M887" s="3">
        <v>0</v>
      </c>
      <c r="N887" s="33">
        <v>0</v>
      </c>
    </row>
    <row r="888" spans="4:14" ht="12.75" x14ac:dyDescent="0.35">
      <c r="D888" s="6"/>
      <c r="E888" s="6">
        <v>0</v>
      </c>
      <c r="F888" s="7">
        <v>0</v>
      </c>
      <c r="G888" s="6"/>
      <c r="L888" s="32"/>
      <c r="M888" s="3">
        <v>0</v>
      </c>
      <c r="N888" s="33">
        <v>0</v>
      </c>
    </row>
    <row r="889" spans="4:14" ht="12.75" x14ac:dyDescent="0.35">
      <c r="D889" s="6"/>
      <c r="E889" s="6">
        <v>0</v>
      </c>
      <c r="F889" s="7">
        <v>0</v>
      </c>
      <c r="G889" s="6"/>
      <c r="L889" s="32"/>
      <c r="M889" s="3">
        <v>0</v>
      </c>
      <c r="N889" s="33">
        <v>0</v>
      </c>
    </row>
    <row r="890" spans="4:14" ht="12.75" x14ac:dyDescent="0.35">
      <c r="D890" s="6"/>
      <c r="E890" s="6">
        <v>0</v>
      </c>
      <c r="F890" s="7">
        <v>0</v>
      </c>
      <c r="G890" s="6"/>
      <c r="L890" s="32"/>
      <c r="M890" s="3">
        <v>0</v>
      </c>
      <c r="N890" s="33">
        <v>0</v>
      </c>
    </row>
    <row r="891" spans="4:14" ht="12.75" x14ac:dyDescent="0.35">
      <c r="D891" s="6"/>
      <c r="E891" s="6">
        <v>0</v>
      </c>
      <c r="F891" s="7">
        <v>0</v>
      </c>
      <c r="G891" s="6"/>
      <c r="L891" s="32"/>
      <c r="M891" s="3">
        <v>0</v>
      </c>
      <c r="N891" s="33">
        <v>0</v>
      </c>
    </row>
    <row r="892" spans="4:14" ht="12.75" x14ac:dyDescent="0.35">
      <c r="D892" s="6"/>
      <c r="E892" s="6">
        <v>0</v>
      </c>
      <c r="F892" s="7">
        <v>0</v>
      </c>
      <c r="G892" s="6"/>
      <c r="L892" s="32"/>
      <c r="M892" s="3">
        <v>0</v>
      </c>
      <c r="N892" s="33">
        <v>0</v>
      </c>
    </row>
    <row r="893" spans="4:14" ht="12.75" x14ac:dyDescent="0.35">
      <c r="D893" s="6"/>
      <c r="E893" s="6">
        <v>0</v>
      </c>
      <c r="F893" s="7">
        <v>0</v>
      </c>
      <c r="G893" s="6"/>
      <c r="L893" s="32"/>
      <c r="M893" s="3">
        <v>0</v>
      </c>
      <c r="N893" s="33">
        <v>0</v>
      </c>
    </row>
    <row r="894" spans="4:14" ht="12.75" x14ac:dyDescent="0.35">
      <c r="D894" s="6"/>
      <c r="E894" s="6">
        <v>0</v>
      </c>
      <c r="F894" s="7">
        <v>0</v>
      </c>
      <c r="G894" s="6"/>
      <c r="L894" s="32"/>
      <c r="M894" s="3">
        <v>0</v>
      </c>
      <c r="N894" s="33">
        <v>0</v>
      </c>
    </row>
    <row r="895" spans="4:14" ht="12.75" x14ac:dyDescent="0.35">
      <c r="D895" s="6"/>
      <c r="E895" s="6">
        <v>0</v>
      </c>
      <c r="F895" s="7">
        <v>0</v>
      </c>
      <c r="G895" s="6"/>
      <c r="L895" s="32"/>
      <c r="M895" s="3">
        <v>0</v>
      </c>
      <c r="N895" s="33">
        <v>0</v>
      </c>
    </row>
    <row r="896" spans="4:14" ht="12.75" x14ac:dyDescent="0.35">
      <c r="D896" s="6"/>
      <c r="E896" s="6">
        <v>0</v>
      </c>
      <c r="F896" s="7">
        <v>0</v>
      </c>
      <c r="G896" s="6"/>
      <c r="L896" s="32"/>
      <c r="M896" s="3">
        <v>0</v>
      </c>
      <c r="N896" s="33">
        <v>0</v>
      </c>
    </row>
    <row r="897" spans="4:14" ht="12.75" x14ac:dyDescent="0.35">
      <c r="D897" s="6"/>
      <c r="E897" s="6">
        <v>0</v>
      </c>
      <c r="F897" s="7">
        <v>0</v>
      </c>
      <c r="G897" s="6"/>
      <c r="L897" s="32"/>
      <c r="M897" s="3">
        <v>0</v>
      </c>
      <c r="N897" s="33">
        <v>0</v>
      </c>
    </row>
    <row r="898" spans="4:14" ht="12.75" x14ac:dyDescent="0.35">
      <c r="D898" s="6"/>
      <c r="E898" s="6">
        <v>0</v>
      </c>
      <c r="F898" s="7">
        <v>0</v>
      </c>
      <c r="G898" s="6"/>
      <c r="L898" s="32"/>
      <c r="M898" s="3">
        <v>0</v>
      </c>
      <c r="N898" s="33">
        <v>0</v>
      </c>
    </row>
    <row r="899" spans="4:14" ht="12.75" x14ac:dyDescent="0.35">
      <c r="D899" s="6"/>
      <c r="E899" s="6">
        <v>0</v>
      </c>
      <c r="F899" s="7">
        <v>0</v>
      </c>
      <c r="G899" s="6"/>
      <c r="L899" s="32"/>
      <c r="M899" s="3">
        <v>0</v>
      </c>
      <c r="N899" s="33">
        <v>0</v>
      </c>
    </row>
    <row r="900" spans="4:14" ht="12.75" x14ac:dyDescent="0.35">
      <c r="D900" s="6"/>
      <c r="E900" s="6">
        <v>0</v>
      </c>
      <c r="F900" s="7">
        <v>0</v>
      </c>
      <c r="G900" s="6"/>
      <c r="L900" s="32"/>
      <c r="M900" s="3">
        <v>0</v>
      </c>
      <c r="N900" s="33">
        <v>0</v>
      </c>
    </row>
    <row r="901" spans="4:14" ht="12.75" x14ac:dyDescent="0.35">
      <c r="D901" s="6"/>
      <c r="E901" s="6">
        <v>0</v>
      </c>
      <c r="F901" s="7">
        <v>0</v>
      </c>
      <c r="G901" s="6"/>
      <c r="L901" s="32"/>
      <c r="M901" s="3">
        <v>0</v>
      </c>
      <c r="N901" s="33">
        <v>0</v>
      </c>
    </row>
    <row r="902" spans="4:14" ht="12.75" x14ac:dyDescent="0.35">
      <c r="D902" s="6"/>
      <c r="E902" s="6">
        <v>0</v>
      </c>
      <c r="F902" s="7">
        <v>0</v>
      </c>
      <c r="G902" s="6"/>
      <c r="L902" s="32"/>
      <c r="M902" s="3">
        <v>0</v>
      </c>
      <c r="N902" s="33">
        <v>0</v>
      </c>
    </row>
    <row r="903" spans="4:14" ht="12.75" x14ac:dyDescent="0.35">
      <c r="D903" s="6"/>
      <c r="E903" s="6">
        <v>0</v>
      </c>
      <c r="F903" s="7">
        <v>0</v>
      </c>
      <c r="G903" s="6"/>
      <c r="L903" s="32"/>
      <c r="M903" s="3">
        <v>0</v>
      </c>
      <c r="N903" s="33">
        <v>0</v>
      </c>
    </row>
    <row r="904" spans="4:14" ht="12.75" x14ac:dyDescent="0.35">
      <c r="D904" s="6"/>
      <c r="E904" s="6">
        <v>0</v>
      </c>
      <c r="F904" s="7">
        <v>0</v>
      </c>
      <c r="G904" s="6"/>
      <c r="L904" s="32"/>
      <c r="M904" s="3">
        <v>0</v>
      </c>
      <c r="N904" s="33">
        <v>0</v>
      </c>
    </row>
    <row r="905" spans="4:14" ht="12.75" x14ac:dyDescent="0.35">
      <c r="D905" s="6"/>
      <c r="E905" s="6">
        <v>0</v>
      </c>
      <c r="F905" s="7">
        <v>0</v>
      </c>
      <c r="G905" s="6"/>
      <c r="L905" s="32"/>
      <c r="M905" s="3">
        <v>0</v>
      </c>
      <c r="N905" s="33">
        <v>0</v>
      </c>
    </row>
    <row r="906" spans="4:14" ht="12.75" x14ac:dyDescent="0.35">
      <c r="D906" s="6"/>
      <c r="E906" s="6">
        <v>0</v>
      </c>
      <c r="F906" s="7">
        <v>0</v>
      </c>
      <c r="G906" s="6"/>
      <c r="L906" s="32"/>
      <c r="M906" s="3">
        <v>0</v>
      </c>
      <c r="N906" s="33">
        <v>0</v>
      </c>
    </row>
    <row r="907" spans="4:14" ht="12.75" x14ac:dyDescent="0.35">
      <c r="D907" s="6"/>
      <c r="E907" s="6">
        <v>0</v>
      </c>
      <c r="F907" s="7">
        <v>0</v>
      </c>
      <c r="G907" s="6"/>
      <c r="L907" s="32"/>
      <c r="M907" s="3">
        <v>0</v>
      </c>
      <c r="N907" s="33">
        <v>0</v>
      </c>
    </row>
    <row r="908" spans="4:14" ht="12.75" x14ac:dyDescent="0.35">
      <c r="D908" s="6"/>
      <c r="E908" s="6">
        <v>0</v>
      </c>
      <c r="F908" s="7">
        <v>0</v>
      </c>
      <c r="G908" s="6"/>
      <c r="L908" s="32"/>
      <c r="M908" s="3">
        <v>0</v>
      </c>
      <c r="N908" s="33">
        <v>0</v>
      </c>
    </row>
    <row r="909" spans="4:14" ht="12.75" x14ac:dyDescent="0.35">
      <c r="D909" s="6"/>
      <c r="E909" s="6">
        <v>0</v>
      </c>
      <c r="F909" s="7">
        <v>0</v>
      </c>
      <c r="G909" s="6"/>
      <c r="L909" s="32"/>
      <c r="M909" s="3">
        <v>0</v>
      </c>
      <c r="N909" s="33">
        <v>0</v>
      </c>
    </row>
    <row r="910" spans="4:14" ht="12.75" x14ac:dyDescent="0.35">
      <c r="D910" s="6"/>
      <c r="E910" s="6">
        <v>0</v>
      </c>
      <c r="F910" s="7">
        <v>0</v>
      </c>
      <c r="G910" s="6"/>
      <c r="L910" s="32"/>
      <c r="M910" s="3">
        <v>0</v>
      </c>
      <c r="N910" s="33">
        <v>0</v>
      </c>
    </row>
    <row r="911" spans="4:14" ht="12.75" x14ac:dyDescent="0.35">
      <c r="D911" s="6"/>
      <c r="E911" s="6">
        <v>0</v>
      </c>
      <c r="F911" s="7">
        <v>0</v>
      </c>
      <c r="G911" s="6"/>
      <c r="L911" s="32"/>
      <c r="M911" s="3">
        <v>0</v>
      </c>
      <c r="N911" s="33">
        <v>0</v>
      </c>
    </row>
    <row r="912" spans="4:14" ht="12.75" x14ac:dyDescent="0.35">
      <c r="D912" s="6"/>
      <c r="E912" s="6">
        <v>0</v>
      </c>
      <c r="F912" s="7">
        <v>0</v>
      </c>
      <c r="G912" s="6"/>
      <c r="L912" s="32"/>
      <c r="M912" s="3">
        <v>0</v>
      </c>
      <c r="N912" s="33">
        <v>0</v>
      </c>
    </row>
    <row r="913" spans="4:14" ht="12.75" x14ac:dyDescent="0.35">
      <c r="D913" s="6"/>
      <c r="E913" s="6">
        <v>0</v>
      </c>
      <c r="F913" s="7">
        <v>0</v>
      </c>
      <c r="G913" s="6"/>
      <c r="L913" s="32"/>
      <c r="M913" s="3">
        <v>0</v>
      </c>
      <c r="N913" s="33">
        <v>0</v>
      </c>
    </row>
    <row r="914" spans="4:14" ht="12.75" x14ac:dyDescent="0.35">
      <c r="D914" s="6"/>
      <c r="E914" s="6">
        <v>0</v>
      </c>
      <c r="F914" s="7">
        <v>0</v>
      </c>
      <c r="G914" s="6"/>
      <c r="L914" s="32"/>
      <c r="M914" s="3">
        <v>0</v>
      </c>
      <c r="N914" s="33">
        <v>0</v>
      </c>
    </row>
    <row r="915" spans="4:14" ht="12.75" x14ac:dyDescent="0.35">
      <c r="D915" s="6"/>
      <c r="E915" s="6">
        <v>0</v>
      </c>
      <c r="F915" s="7">
        <v>0</v>
      </c>
      <c r="G915" s="6"/>
      <c r="L915" s="32"/>
      <c r="M915" s="3">
        <v>0</v>
      </c>
      <c r="N915" s="33">
        <v>0</v>
      </c>
    </row>
    <row r="916" spans="4:14" ht="12.75" x14ac:dyDescent="0.35">
      <c r="D916" s="6"/>
      <c r="E916" s="6">
        <v>0</v>
      </c>
      <c r="F916" s="7">
        <v>0</v>
      </c>
      <c r="G916" s="6"/>
      <c r="L916" s="32"/>
      <c r="M916" s="3">
        <v>0</v>
      </c>
      <c r="N916" s="33">
        <v>0</v>
      </c>
    </row>
    <row r="917" spans="4:14" ht="12.75" x14ac:dyDescent="0.35">
      <c r="D917" s="6"/>
      <c r="E917" s="6">
        <v>0</v>
      </c>
      <c r="F917" s="7">
        <v>0</v>
      </c>
      <c r="G917" s="6"/>
      <c r="L917" s="32"/>
      <c r="M917" s="3">
        <v>0</v>
      </c>
      <c r="N917" s="33">
        <v>0</v>
      </c>
    </row>
    <row r="918" spans="4:14" ht="12.75" x14ac:dyDescent="0.35">
      <c r="D918" s="6"/>
      <c r="E918" s="6">
        <v>0</v>
      </c>
      <c r="F918" s="7">
        <v>0</v>
      </c>
      <c r="G918" s="6"/>
      <c r="L918" s="32"/>
      <c r="M918" s="3">
        <v>0</v>
      </c>
      <c r="N918" s="33">
        <v>0</v>
      </c>
    </row>
    <row r="919" spans="4:14" ht="12.75" x14ac:dyDescent="0.35">
      <c r="D919" s="6"/>
      <c r="E919" s="6">
        <v>0</v>
      </c>
      <c r="F919" s="7">
        <v>0</v>
      </c>
      <c r="G919" s="6"/>
      <c r="L919" s="32"/>
      <c r="M919" s="3">
        <v>0</v>
      </c>
      <c r="N919" s="33">
        <v>0</v>
      </c>
    </row>
    <row r="920" spans="4:14" ht="12.75" x14ac:dyDescent="0.35">
      <c r="D920" s="6"/>
      <c r="E920" s="6">
        <v>0</v>
      </c>
      <c r="F920" s="7">
        <v>0</v>
      </c>
      <c r="G920" s="6"/>
      <c r="L920" s="32"/>
      <c r="M920" s="3">
        <v>0</v>
      </c>
      <c r="N920" s="33">
        <v>0</v>
      </c>
    </row>
    <row r="921" spans="4:14" ht="12.75" x14ac:dyDescent="0.35">
      <c r="D921" s="6"/>
      <c r="E921" s="6">
        <v>0</v>
      </c>
      <c r="F921" s="7">
        <v>0</v>
      </c>
      <c r="G921" s="6"/>
      <c r="L921" s="32"/>
      <c r="M921" s="3">
        <v>0</v>
      </c>
      <c r="N921" s="33">
        <v>0</v>
      </c>
    </row>
    <row r="922" spans="4:14" ht="12.75" x14ac:dyDescent="0.35">
      <c r="D922" s="6"/>
      <c r="E922" s="6">
        <v>0</v>
      </c>
      <c r="F922" s="7">
        <v>0</v>
      </c>
      <c r="G922" s="6"/>
      <c r="L922" s="32"/>
      <c r="M922" s="3">
        <v>0</v>
      </c>
      <c r="N922" s="33">
        <v>0</v>
      </c>
    </row>
    <row r="923" spans="4:14" ht="12.75" x14ac:dyDescent="0.35">
      <c r="D923" s="6"/>
      <c r="E923" s="6">
        <v>0</v>
      </c>
      <c r="F923" s="7">
        <v>0</v>
      </c>
      <c r="G923" s="6"/>
      <c r="L923" s="32"/>
      <c r="M923" s="3">
        <v>0</v>
      </c>
      <c r="N923" s="33">
        <v>0</v>
      </c>
    </row>
    <row r="924" spans="4:14" ht="12.75" x14ac:dyDescent="0.35">
      <c r="D924" s="6"/>
      <c r="E924" s="6">
        <v>0</v>
      </c>
      <c r="F924" s="7">
        <v>0</v>
      </c>
      <c r="G924" s="6"/>
      <c r="L924" s="32"/>
      <c r="M924" s="3">
        <v>0</v>
      </c>
      <c r="N924" s="33">
        <v>0</v>
      </c>
    </row>
    <row r="925" spans="4:14" ht="12.75" x14ac:dyDescent="0.35">
      <c r="D925" s="6"/>
      <c r="E925" s="6">
        <v>0</v>
      </c>
      <c r="F925" s="7">
        <v>0</v>
      </c>
      <c r="G925" s="6"/>
      <c r="L925" s="32"/>
      <c r="M925" s="3">
        <v>0</v>
      </c>
      <c r="N925" s="33">
        <v>0</v>
      </c>
    </row>
    <row r="926" spans="4:14" ht="12.75" x14ac:dyDescent="0.35">
      <c r="D926" s="6"/>
      <c r="E926" s="6">
        <v>0</v>
      </c>
      <c r="F926" s="7">
        <v>0</v>
      </c>
      <c r="G926" s="6"/>
      <c r="L926" s="32"/>
      <c r="M926" s="3">
        <v>0</v>
      </c>
      <c r="N926" s="33">
        <v>0</v>
      </c>
    </row>
    <row r="927" spans="4:14" ht="12.75" x14ac:dyDescent="0.35">
      <c r="D927" s="6"/>
      <c r="E927" s="6">
        <v>0</v>
      </c>
      <c r="F927" s="7">
        <v>0</v>
      </c>
      <c r="G927" s="6"/>
      <c r="L927" s="32"/>
      <c r="M927" s="3">
        <v>0</v>
      </c>
      <c r="N927" s="33">
        <v>0</v>
      </c>
    </row>
    <row r="928" spans="4:14" ht="12.75" x14ac:dyDescent="0.35">
      <c r="D928" s="6"/>
      <c r="E928" s="6">
        <v>0</v>
      </c>
      <c r="F928" s="7">
        <v>0</v>
      </c>
      <c r="G928" s="6"/>
      <c r="L928" s="32"/>
      <c r="M928" s="3">
        <v>0</v>
      </c>
      <c r="N928" s="33">
        <v>0</v>
      </c>
    </row>
    <row r="929" spans="4:14" ht="12.75" x14ac:dyDescent="0.35">
      <c r="D929" s="6"/>
      <c r="E929" s="6">
        <v>0</v>
      </c>
      <c r="F929" s="7">
        <v>0</v>
      </c>
      <c r="G929" s="6"/>
      <c r="L929" s="32"/>
      <c r="M929" s="3">
        <v>0</v>
      </c>
      <c r="N929" s="33">
        <v>0</v>
      </c>
    </row>
    <row r="930" spans="4:14" ht="12.75" x14ac:dyDescent="0.35">
      <c r="D930" s="6"/>
      <c r="E930" s="6">
        <v>0</v>
      </c>
      <c r="F930" s="7">
        <v>0</v>
      </c>
      <c r="G930" s="6"/>
      <c r="L930" s="32"/>
      <c r="M930" s="3">
        <v>0</v>
      </c>
      <c r="N930" s="33">
        <v>0</v>
      </c>
    </row>
    <row r="931" spans="4:14" ht="12.75" x14ac:dyDescent="0.35">
      <c r="D931" s="6"/>
      <c r="E931" s="6">
        <v>0</v>
      </c>
      <c r="F931" s="7">
        <v>0</v>
      </c>
      <c r="G931" s="6"/>
      <c r="L931" s="32"/>
      <c r="M931" s="3">
        <v>0</v>
      </c>
      <c r="N931" s="33">
        <v>0</v>
      </c>
    </row>
    <row r="932" spans="4:14" ht="12.75" x14ac:dyDescent="0.35">
      <c r="D932" s="6"/>
      <c r="E932" s="6">
        <v>0</v>
      </c>
      <c r="F932" s="7">
        <v>0</v>
      </c>
      <c r="G932" s="6"/>
      <c r="L932" s="32"/>
      <c r="M932" s="3">
        <v>0</v>
      </c>
      <c r="N932" s="33">
        <v>0</v>
      </c>
    </row>
    <row r="933" spans="4:14" ht="12.75" x14ac:dyDescent="0.35">
      <c r="D933" s="6"/>
      <c r="E933" s="6">
        <v>0</v>
      </c>
      <c r="F933" s="7">
        <v>0</v>
      </c>
      <c r="G933" s="6"/>
      <c r="L933" s="32"/>
      <c r="M933" s="3">
        <v>0</v>
      </c>
      <c r="N933" s="33">
        <v>0</v>
      </c>
    </row>
    <row r="934" spans="4:14" ht="12.75" x14ac:dyDescent="0.35">
      <c r="D934" s="6"/>
      <c r="E934" s="6">
        <v>0</v>
      </c>
      <c r="F934" s="7">
        <v>0</v>
      </c>
      <c r="G934" s="6"/>
      <c r="L934" s="32"/>
      <c r="M934" s="3">
        <v>0</v>
      </c>
      <c r="N934" s="33">
        <v>0</v>
      </c>
    </row>
    <row r="935" spans="4:14" ht="12.75" x14ac:dyDescent="0.35">
      <c r="D935" s="6"/>
      <c r="E935" s="6">
        <v>0</v>
      </c>
      <c r="F935" s="7">
        <v>0</v>
      </c>
      <c r="G935" s="6"/>
      <c r="L935" s="32"/>
      <c r="M935" s="3">
        <v>0</v>
      </c>
      <c r="N935" s="33">
        <v>0</v>
      </c>
    </row>
    <row r="936" spans="4:14" ht="12.75" x14ac:dyDescent="0.35">
      <c r="D936" s="6"/>
      <c r="E936" s="6">
        <v>0</v>
      </c>
      <c r="F936" s="7">
        <v>0</v>
      </c>
      <c r="G936" s="6"/>
      <c r="L936" s="32"/>
      <c r="M936" s="3">
        <v>0</v>
      </c>
      <c r="N936" s="33">
        <v>0</v>
      </c>
    </row>
    <row r="937" spans="4:14" ht="12.75" x14ac:dyDescent="0.35">
      <c r="D937" s="6"/>
      <c r="E937" s="6">
        <v>0</v>
      </c>
      <c r="F937" s="7">
        <v>0</v>
      </c>
      <c r="G937" s="6"/>
      <c r="L937" s="32"/>
      <c r="M937" s="3">
        <v>0</v>
      </c>
      <c r="N937" s="33">
        <v>0</v>
      </c>
    </row>
    <row r="938" spans="4:14" ht="12.75" x14ac:dyDescent="0.35">
      <c r="D938" s="6"/>
      <c r="E938" s="6">
        <v>0</v>
      </c>
      <c r="F938" s="7">
        <v>0</v>
      </c>
      <c r="G938" s="6"/>
      <c r="L938" s="32"/>
      <c r="M938" s="3">
        <v>0</v>
      </c>
      <c r="N938" s="33">
        <v>0</v>
      </c>
    </row>
    <row r="939" spans="4:14" ht="12.75" x14ac:dyDescent="0.35">
      <c r="D939" s="6"/>
      <c r="E939" s="6">
        <v>0</v>
      </c>
      <c r="F939" s="7">
        <v>0</v>
      </c>
      <c r="G939" s="6"/>
      <c r="L939" s="32"/>
      <c r="M939" s="3">
        <v>0</v>
      </c>
      <c r="N939" s="33">
        <v>0</v>
      </c>
    </row>
    <row r="940" spans="4:14" ht="12.75" x14ac:dyDescent="0.35">
      <c r="D940" s="6"/>
      <c r="E940" s="6">
        <v>0</v>
      </c>
      <c r="F940" s="7">
        <v>0</v>
      </c>
      <c r="G940" s="6"/>
      <c r="L940" s="32"/>
      <c r="M940" s="3">
        <v>0</v>
      </c>
      <c r="N940" s="33">
        <v>0</v>
      </c>
    </row>
    <row r="941" spans="4:14" ht="12.75" x14ac:dyDescent="0.35">
      <c r="D941" s="6"/>
      <c r="E941" s="6">
        <v>0</v>
      </c>
      <c r="F941" s="7">
        <v>0</v>
      </c>
      <c r="G941" s="6"/>
      <c r="L941" s="32"/>
      <c r="M941" s="3">
        <v>0</v>
      </c>
      <c r="N941" s="33">
        <v>0</v>
      </c>
    </row>
    <row r="942" spans="4:14" ht="12.75" x14ac:dyDescent="0.35">
      <c r="D942" s="6"/>
      <c r="E942" s="6">
        <v>0</v>
      </c>
      <c r="F942" s="7">
        <v>0</v>
      </c>
      <c r="G942" s="6"/>
      <c r="L942" s="32"/>
      <c r="M942" s="3">
        <v>0</v>
      </c>
      <c r="N942" s="33">
        <v>0</v>
      </c>
    </row>
    <row r="943" spans="4:14" ht="12.75" x14ac:dyDescent="0.35">
      <c r="D943" s="6"/>
      <c r="E943" s="6">
        <v>0</v>
      </c>
      <c r="F943" s="7">
        <v>0</v>
      </c>
      <c r="G943" s="6"/>
      <c r="L943" s="32"/>
      <c r="M943" s="3">
        <v>0</v>
      </c>
      <c r="N943" s="33">
        <v>0</v>
      </c>
    </row>
    <row r="944" spans="4:14" ht="12.75" x14ac:dyDescent="0.35">
      <c r="D944" s="6"/>
      <c r="E944" s="6">
        <v>0</v>
      </c>
      <c r="F944" s="7">
        <v>0</v>
      </c>
      <c r="G944" s="6"/>
      <c r="L944" s="32"/>
      <c r="M944" s="3">
        <v>0</v>
      </c>
      <c r="N944" s="33">
        <v>0</v>
      </c>
    </row>
    <row r="945" spans="4:14" ht="12.75" x14ac:dyDescent="0.35">
      <c r="D945" s="6"/>
      <c r="E945" s="6">
        <v>0</v>
      </c>
      <c r="F945" s="7">
        <v>0</v>
      </c>
      <c r="G945" s="6"/>
      <c r="L945" s="32"/>
      <c r="M945" s="3">
        <v>0</v>
      </c>
      <c r="N945" s="33">
        <v>0</v>
      </c>
    </row>
    <row r="946" spans="4:14" ht="12.75" x14ac:dyDescent="0.35">
      <c r="D946" s="6"/>
      <c r="E946" s="6">
        <v>0</v>
      </c>
      <c r="F946" s="7">
        <v>0</v>
      </c>
      <c r="G946" s="6"/>
      <c r="L946" s="32"/>
      <c r="M946" s="3">
        <v>0</v>
      </c>
      <c r="N946" s="33">
        <v>0</v>
      </c>
    </row>
    <row r="947" spans="4:14" ht="12.75" x14ac:dyDescent="0.35">
      <c r="D947" s="6"/>
      <c r="E947" s="6">
        <v>0</v>
      </c>
      <c r="F947" s="7">
        <v>0</v>
      </c>
      <c r="G947" s="6"/>
      <c r="L947" s="32"/>
      <c r="M947" s="3">
        <v>0</v>
      </c>
      <c r="N947" s="33">
        <v>0</v>
      </c>
    </row>
    <row r="948" spans="4:14" ht="12.75" x14ac:dyDescent="0.35">
      <c r="D948" s="6"/>
      <c r="E948" s="6">
        <v>0</v>
      </c>
      <c r="F948" s="7">
        <v>0</v>
      </c>
      <c r="G948" s="6"/>
      <c r="L948" s="32"/>
      <c r="M948" s="3">
        <v>0</v>
      </c>
      <c r="N948" s="33">
        <v>0</v>
      </c>
    </row>
    <row r="949" spans="4:14" ht="12.75" x14ac:dyDescent="0.35">
      <c r="D949" s="6"/>
      <c r="E949" s="6">
        <v>0</v>
      </c>
      <c r="F949" s="7">
        <v>0</v>
      </c>
      <c r="G949" s="6"/>
      <c r="L949" s="32"/>
      <c r="M949" s="3">
        <v>0</v>
      </c>
      <c r="N949" s="33">
        <v>0</v>
      </c>
    </row>
    <row r="950" spans="4:14" ht="12.75" x14ac:dyDescent="0.35">
      <c r="D950" s="6"/>
      <c r="E950" s="6">
        <v>0</v>
      </c>
      <c r="F950" s="7">
        <v>0</v>
      </c>
      <c r="G950" s="6"/>
      <c r="L950" s="32"/>
      <c r="M950" s="3">
        <v>0</v>
      </c>
      <c r="N950" s="33">
        <v>0</v>
      </c>
    </row>
    <row r="951" spans="4:14" ht="12.75" x14ac:dyDescent="0.35">
      <c r="D951" s="6"/>
      <c r="E951" s="6">
        <v>0</v>
      </c>
      <c r="F951" s="7">
        <v>0</v>
      </c>
      <c r="G951" s="6"/>
      <c r="L951" s="32"/>
      <c r="M951" s="3">
        <v>0</v>
      </c>
      <c r="N951" s="33">
        <v>0</v>
      </c>
    </row>
    <row r="952" spans="4:14" ht="12.75" x14ac:dyDescent="0.35">
      <c r="D952" s="6"/>
      <c r="E952" s="6">
        <v>0</v>
      </c>
      <c r="F952" s="7">
        <v>0</v>
      </c>
      <c r="G952" s="6"/>
      <c r="L952" s="32"/>
      <c r="M952" s="3">
        <v>0</v>
      </c>
      <c r="N952" s="33">
        <v>0</v>
      </c>
    </row>
    <row r="953" spans="4:14" ht="12.75" x14ac:dyDescent="0.35">
      <c r="D953" s="6"/>
      <c r="E953" s="6">
        <v>0</v>
      </c>
      <c r="F953" s="7">
        <v>0</v>
      </c>
      <c r="G953" s="6"/>
      <c r="L953" s="32"/>
      <c r="M953" s="3">
        <v>0</v>
      </c>
      <c r="N953" s="33">
        <v>0</v>
      </c>
    </row>
    <row r="954" spans="4:14" ht="12.75" x14ac:dyDescent="0.35">
      <c r="D954" s="6"/>
      <c r="E954" s="6">
        <v>0</v>
      </c>
      <c r="F954" s="7">
        <v>0</v>
      </c>
      <c r="G954" s="6"/>
      <c r="L954" s="32"/>
      <c r="M954" s="3">
        <v>0</v>
      </c>
      <c r="N954" s="33">
        <v>0</v>
      </c>
    </row>
    <row r="955" spans="4:14" ht="12.75" x14ac:dyDescent="0.35">
      <c r="D955" s="6"/>
      <c r="E955" s="6">
        <v>0</v>
      </c>
      <c r="F955" s="7">
        <v>0</v>
      </c>
      <c r="G955" s="6"/>
      <c r="L955" s="32"/>
      <c r="M955" s="3">
        <v>0</v>
      </c>
      <c r="N955" s="33">
        <v>0</v>
      </c>
    </row>
    <row r="956" spans="4:14" ht="12.75" x14ac:dyDescent="0.35">
      <c r="D956" s="6"/>
      <c r="E956" s="6">
        <v>0</v>
      </c>
      <c r="F956" s="7">
        <v>0</v>
      </c>
      <c r="G956" s="6"/>
      <c r="L956" s="32"/>
      <c r="M956" s="3">
        <v>0</v>
      </c>
      <c r="N956" s="33">
        <v>0</v>
      </c>
    </row>
    <row r="957" spans="4:14" ht="12.75" x14ac:dyDescent="0.35">
      <c r="D957" s="6"/>
      <c r="E957" s="6">
        <v>0</v>
      </c>
      <c r="F957" s="7">
        <v>0</v>
      </c>
      <c r="G957" s="6"/>
      <c r="L957" s="32"/>
      <c r="M957" s="3">
        <v>0</v>
      </c>
      <c r="N957" s="33">
        <v>0</v>
      </c>
    </row>
    <row r="958" spans="4:14" ht="12.75" x14ac:dyDescent="0.35">
      <c r="D958" s="6"/>
      <c r="E958" s="6">
        <v>0</v>
      </c>
      <c r="F958" s="7">
        <v>0</v>
      </c>
      <c r="G958" s="6"/>
      <c r="L958" s="32"/>
      <c r="M958" s="3">
        <v>0</v>
      </c>
      <c r="N958" s="33">
        <v>0</v>
      </c>
    </row>
    <row r="959" spans="4:14" ht="12.75" x14ac:dyDescent="0.35">
      <c r="D959" s="6"/>
      <c r="E959" s="6">
        <v>0</v>
      </c>
      <c r="F959" s="7">
        <v>0</v>
      </c>
      <c r="G959" s="6"/>
      <c r="L959" s="32"/>
      <c r="M959" s="3">
        <v>0</v>
      </c>
      <c r="N959" s="33">
        <v>0</v>
      </c>
    </row>
    <row r="960" spans="4:14" ht="12.75" x14ac:dyDescent="0.35">
      <c r="D960" s="6"/>
      <c r="E960" s="6">
        <v>0</v>
      </c>
      <c r="F960" s="7">
        <v>0</v>
      </c>
      <c r="G960" s="6"/>
      <c r="L960" s="32"/>
      <c r="M960" s="3">
        <v>0</v>
      </c>
      <c r="N960" s="33">
        <v>0</v>
      </c>
    </row>
    <row r="961" spans="4:14" ht="12.75" x14ac:dyDescent="0.35">
      <c r="D961" s="6"/>
      <c r="E961" s="6">
        <v>0</v>
      </c>
      <c r="F961" s="7">
        <v>0</v>
      </c>
      <c r="G961" s="6"/>
      <c r="L961" s="32"/>
      <c r="M961" s="3">
        <v>0</v>
      </c>
      <c r="N961" s="33">
        <v>0</v>
      </c>
    </row>
    <row r="962" spans="4:14" ht="12.75" x14ac:dyDescent="0.35">
      <c r="D962" s="6"/>
      <c r="E962" s="6">
        <v>0</v>
      </c>
      <c r="F962" s="7">
        <v>0</v>
      </c>
      <c r="G962" s="6"/>
      <c r="L962" s="32"/>
      <c r="M962" s="3">
        <v>0</v>
      </c>
      <c r="N962" s="33">
        <v>0</v>
      </c>
    </row>
    <row r="963" spans="4:14" ht="12.75" x14ac:dyDescent="0.35">
      <c r="D963" s="6"/>
      <c r="E963" s="6">
        <v>0</v>
      </c>
      <c r="F963" s="7">
        <v>0</v>
      </c>
      <c r="G963" s="6"/>
      <c r="L963" s="32"/>
      <c r="M963" s="3">
        <v>0</v>
      </c>
      <c r="N963" s="33">
        <v>0</v>
      </c>
    </row>
    <row r="964" spans="4:14" ht="12.75" x14ac:dyDescent="0.35">
      <c r="D964" s="6"/>
      <c r="E964" s="6">
        <v>0</v>
      </c>
      <c r="F964" s="7">
        <v>0</v>
      </c>
      <c r="G964" s="6"/>
      <c r="L964" s="32"/>
      <c r="M964" s="3">
        <v>0</v>
      </c>
      <c r="N964" s="33">
        <v>0</v>
      </c>
    </row>
    <row r="965" spans="4:14" ht="12.75" x14ac:dyDescent="0.35">
      <c r="D965" s="6"/>
      <c r="E965" s="6">
        <v>0</v>
      </c>
      <c r="F965" s="7">
        <v>0</v>
      </c>
      <c r="G965" s="6"/>
      <c r="L965" s="32"/>
      <c r="M965" s="3">
        <v>0</v>
      </c>
      <c r="N965" s="33">
        <v>0</v>
      </c>
    </row>
    <row r="966" spans="4:14" ht="12.75" x14ac:dyDescent="0.35">
      <c r="D966" s="6"/>
      <c r="E966" s="6">
        <v>0</v>
      </c>
      <c r="F966" s="7">
        <v>0</v>
      </c>
      <c r="G966" s="6"/>
      <c r="L966" s="32"/>
      <c r="M966" s="3">
        <v>0</v>
      </c>
      <c r="N966" s="33">
        <v>0</v>
      </c>
    </row>
    <row r="967" spans="4:14" ht="12.75" x14ac:dyDescent="0.35">
      <c r="D967" s="6"/>
      <c r="E967" s="6">
        <v>0</v>
      </c>
      <c r="F967" s="7">
        <v>0</v>
      </c>
      <c r="G967" s="6"/>
      <c r="L967" s="32"/>
      <c r="M967" s="3">
        <v>0</v>
      </c>
      <c r="N967" s="33">
        <v>0</v>
      </c>
    </row>
    <row r="968" spans="4:14" ht="12.75" x14ac:dyDescent="0.35">
      <c r="D968" s="6"/>
      <c r="E968" s="6">
        <v>0</v>
      </c>
      <c r="F968" s="7">
        <v>0</v>
      </c>
      <c r="G968" s="6"/>
      <c r="L968" s="32"/>
      <c r="M968" s="3">
        <v>0</v>
      </c>
      <c r="N968" s="33">
        <v>0</v>
      </c>
    </row>
    <row r="969" spans="4:14" ht="12.75" x14ac:dyDescent="0.35">
      <c r="D969" s="6"/>
      <c r="E969" s="6">
        <v>0</v>
      </c>
      <c r="F969" s="7">
        <v>0</v>
      </c>
      <c r="G969" s="6"/>
      <c r="L969" s="32"/>
      <c r="M969" s="3">
        <v>0</v>
      </c>
      <c r="N969" s="33">
        <v>0</v>
      </c>
    </row>
    <row r="970" spans="4:14" ht="12.75" x14ac:dyDescent="0.35">
      <c r="D970" s="6"/>
      <c r="E970" s="6">
        <v>0</v>
      </c>
      <c r="F970" s="7">
        <v>0</v>
      </c>
      <c r="G970" s="6"/>
      <c r="L970" s="32"/>
      <c r="M970" s="3">
        <v>0</v>
      </c>
      <c r="N970" s="33">
        <v>0</v>
      </c>
    </row>
    <row r="971" spans="4:14" ht="12.75" x14ac:dyDescent="0.35">
      <c r="D971" s="6"/>
      <c r="E971" s="6">
        <v>0</v>
      </c>
      <c r="F971" s="7">
        <v>0</v>
      </c>
      <c r="G971" s="6"/>
      <c r="L971" s="32"/>
      <c r="M971" s="3">
        <v>0</v>
      </c>
      <c r="N971" s="33">
        <v>0</v>
      </c>
    </row>
    <row r="972" spans="4:14" ht="12.75" x14ac:dyDescent="0.35">
      <c r="D972" s="6"/>
      <c r="E972" s="6">
        <v>0</v>
      </c>
      <c r="F972" s="7">
        <v>0</v>
      </c>
      <c r="G972" s="6"/>
      <c r="L972" s="32"/>
      <c r="M972" s="3">
        <v>0</v>
      </c>
      <c r="N972" s="33">
        <v>0</v>
      </c>
    </row>
    <row r="973" spans="4:14" ht="12.75" x14ac:dyDescent="0.35">
      <c r="D973" s="6"/>
      <c r="E973" s="6">
        <v>0</v>
      </c>
      <c r="F973" s="7">
        <v>0</v>
      </c>
      <c r="G973" s="6"/>
      <c r="L973" s="32"/>
      <c r="M973" s="3">
        <v>0</v>
      </c>
      <c r="N973" s="33">
        <v>0</v>
      </c>
    </row>
    <row r="974" spans="4:14" ht="12.75" x14ac:dyDescent="0.35">
      <c r="D974" s="6"/>
      <c r="E974" s="6">
        <v>0</v>
      </c>
      <c r="F974" s="7">
        <v>0</v>
      </c>
      <c r="G974" s="6"/>
      <c r="L974" s="32"/>
      <c r="M974" s="3">
        <v>0</v>
      </c>
      <c r="N974" s="33">
        <v>0</v>
      </c>
    </row>
    <row r="975" spans="4:14" ht="12.75" x14ac:dyDescent="0.35">
      <c r="D975" s="6"/>
      <c r="E975" s="6">
        <v>0</v>
      </c>
      <c r="F975" s="7">
        <v>0</v>
      </c>
      <c r="G975" s="6"/>
      <c r="L975" s="32"/>
      <c r="M975" s="3">
        <v>0</v>
      </c>
      <c r="N975" s="33">
        <v>0</v>
      </c>
    </row>
    <row r="976" spans="4:14" ht="12.75" x14ac:dyDescent="0.35">
      <c r="D976" s="6"/>
      <c r="E976" s="6">
        <v>0</v>
      </c>
      <c r="F976" s="7">
        <v>0</v>
      </c>
      <c r="G976" s="6"/>
      <c r="L976" s="32"/>
      <c r="M976" s="3">
        <v>0</v>
      </c>
      <c r="N976" s="33">
        <v>0</v>
      </c>
    </row>
    <row r="977" spans="4:14" ht="12.75" x14ac:dyDescent="0.35">
      <c r="D977" s="6"/>
      <c r="E977" s="6">
        <v>0</v>
      </c>
      <c r="F977" s="7">
        <v>0</v>
      </c>
      <c r="G977" s="6"/>
      <c r="L977" s="32"/>
      <c r="M977" s="3">
        <v>0</v>
      </c>
      <c r="N977" s="33">
        <v>0</v>
      </c>
    </row>
    <row r="978" spans="4:14" ht="12.75" x14ac:dyDescent="0.35">
      <c r="D978" s="6"/>
      <c r="E978" s="6">
        <v>0</v>
      </c>
      <c r="F978" s="7">
        <v>0</v>
      </c>
      <c r="G978" s="6"/>
      <c r="L978" s="32"/>
      <c r="M978" s="3">
        <v>0</v>
      </c>
      <c r="N978" s="33">
        <v>0</v>
      </c>
    </row>
    <row r="979" spans="4:14" ht="12.75" x14ac:dyDescent="0.35">
      <c r="D979" s="6"/>
      <c r="E979" s="6">
        <v>0</v>
      </c>
      <c r="F979" s="7">
        <v>0</v>
      </c>
      <c r="G979" s="6"/>
      <c r="L979" s="32"/>
      <c r="M979" s="3">
        <v>0</v>
      </c>
      <c r="N979" s="33">
        <v>0</v>
      </c>
    </row>
    <row r="980" spans="4:14" ht="12.75" x14ac:dyDescent="0.35">
      <c r="D980" s="6"/>
      <c r="E980" s="6">
        <v>0</v>
      </c>
      <c r="F980" s="7">
        <v>0</v>
      </c>
      <c r="G980" s="6"/>
      <c r="L980" s="32"/>
      <c r="M980" s="3">
        <v>0</v>
      </c>
      <c r="N980" s="33">
        <v>0</v>
      </c>
    </row>
    <row r="981" spans="4:14" ht="12.75" x14ac:dyDescent="0.35">
      <c r="D981" s="6"/>
      <c r="E981" s="6">
        <v>0</v>
      </c>
      <c r="F981" s="7">
        <v>0</v>
      </c>
      <c r="G981" s="6"/>
      <c r="L981" s="32"/>
      <c r="M981" s="3">
        <v>0</v>
      </c>
      <c r="N981" s="33">
        <v>0</v>
      </c>
    </row>
    <row r="982" spans="4:14" ht="12.75" x14ac:dyDescent="0.35">
      <c r="D982" s="6"/>
      <c r="E982" s="6">
        <v>0</v>
      </c>
      <c r="F982" s="7">
        <v>0</v>
      </c>
      <c r="G982" s="6"/>
      <c r="L982" s="32"/>
      <c r="M982" s="3">
        <v>0</v>
      </c>
      <c r="N982" s="33">
        <v>0</v>
      </c>
    </row>
    <row r="983" spans="4:14" ht="12.75" x14ac:dyDescent="0.35">
      <c r="D983" s="6"/>
      <c r="E983" s="6">
        <v>0</v>
      </c>
      <c r="F983" s="7">
        <v>0</v>
      </c>
      <c r="G983" s="6"/>
      <c r="L983" s="32"/>
      <c r="M983" s="3">
        <v>0</v>
      </c>
      <c r="N983" s="33">
        <v>0</v>
      </c>
    </row>
    <row r="984" spans="4:14" ht="12.75" x14ac:dyDescent="0.35">
      <c r="D984" s="6"/>
      <c r="E984" s="6">
        <v>0</v>
      </c>
      <c r="F984" s="7">
        <v>0</v>
      </c>
      <c r="G984" s="6"/>
      <c r="L984" s="32"/>
      <c r="M984" s="3">
        <v>0</v>
      </c>
      <c r="N984" s="33">
        <v>0</v>
      </c>
    </row>
    <row r="985" spans="4:14" ht="12.75" x14ac:dyDescent="0.35">
      <c r="D985" s="6"/>
      <c r="E985" s="6">
        <v>0</v>
      </c>
      <c r="F985" s="7">
        <v>0</v>
      </c>
      <c r="G985" s="6"/>
      <c r="L985" s="32"/>
      <c r="M985" s="3">
        <v>0</v>
      </c>
      <c r="N985" s="33">
        <v>0</v>
      </c>
    </row>
    <row r="986" spans="4:14" ht="12.75" x14ac:dyDescent="0.35">
      <c r="D986" s="6"/>
      <c r="E986" s="6">
        <v>0</v>
      </c>
      <c r="F986" s="7">
        <v>0</v>
      </c>
      <c r="G986" s="6"/>
      <c r="L986" s="32"/>
      <c r="M986" s="3">
        <v>0</v>
      </c>
      <c r="N986" s="33">
        <v>0</v>
      </c>
    </row>
    <row r="987" spans="4:14" ht="12.75" x14ac:dyDescent="0.35">
      <c r="D987" s="6"/>
      <c r="E987" s="6">
        <v>0</v>
      </c>
      <c r="F987" s="7">
        <v>0</v>
      </c>
      <c r="G987" s="6"/>
      <c r="L987" s="32"/>
      <c r="M987" s="3">
        <v>0</v>
      </c>
      <c r="N987" s="33">
        <v>0</v>
      </c>
    </row>
    <row r="988" spans="4:14" ht="12.75" x14ac:dyDescent="0.35">
      <c r="D988" s="6"/>
      <c r="E988" s="6">
        <v>0</v>
      </c>
      <c r="F988" s="7">
        <v>0</v>
      </c>
      <c r="G988" s="6"/>
      <c r="L988" s="32"/>
      <c r="M988" s="3">
        <v>0</v>
      </c>
      <c r="N988" s="33">
        <v>0</v>
      </c>
    </row>
    <row r="989" spans="4:14" ht="12.75" x14ac:dyDescent="0.35">
      <c r="D989" s="6"/>
      <c r="E989" s="6">
        <v>0</v>
      </c>
      <c r="F989" s="7">
        <v>0</v>
      </c>
      <c r="G989" s="6"/>
      <c r="L989" s="32"/>
      <c r="M989" s="3">
        <v>0</v>
      </c>
      <c r="N989" s="33">
        <v>0</v>
      </c>
    </row>
    <row r="990" spans="4:14" ht="12.75" x14ac:dyDescent="0.35">
      <c r="D990" s="6"/>
      <c r="E990" s="6">
        <v>0</v>
      </c>
      <c r="F990" s="7">
        <v>0</v>
      </c>
      <c r="G990" s="6"/>
      <c r="L990" s="32"/>
      <c r="M990" s="3">
        <v>0</v>
      </c>
      <c r="N990" s="33">
        <v>0</v>
      </c>
    </row>
    <row r="991" spans="4:14" ht="12.75" x14ac:dyDescent="0.35">
      <c r="D991" s="6"/>
      <c r="E991" s="6">
        <v>0</v>
      </c>
      <c r="F991" s="7">
        <v>0</v>
      </c>
      <c r="G991" s="6"/>
      <c r="L991" s="32"/>
      <c r="M991" s="3">
        <v>0</v>
      </c>
      <c r="N991" s="33">
        <v>0</v>
      </c>
    </row>
    <row r="992" spans="4:14" ht="12.75" x14ac:dyDescent="0.35">
      <c r="D992" s="6"/>
      <c r="E992" s="6">
        <v>0</v>
      </c>
      <c r="F992" s="7">
        <v>0</v>
      </c>
      <c r="G992" s="6"/>
      <c r="L992" s="32"/>
      <c r="M992" s="3">
        <v>0</v>
      </c>
      <c r="N992" s="33">
        <v>0</v>
      </c>
    </row>
    <row r="993" spans="4:14" ht="12.75" x14ac:dyDescent="0.35">
      <c r="D993" s="6"/>
      <c r="E993" s="6">
        <v>0</v>
      </c>
      <c r="F993" s="7">
        <v>0</v>
      </c>
      <c r="G993" s="6"/>
      <c r="L993" s="32"/>
      <c r="M993" s="3">
        <v>0</v>
      </c>
      <c r="N993" s="33">
        <v>0</v>
      </c>
    </row>
    <row r="994" spans="4:14" ht="12.75" x14ac:dyDescent="0.35">
      <c r="D994" s="6"/>
      <c r="E994" s="6">
        <v>0</v>
      </c>
      <c r="F994" s="7">
        <v>0</v>
      </c>
      <c r="G994" s="6"/>
      <c r="L994" s="32"/>
      <c r="M994" s="3">
        <v>0</v>
      </c>
      <c r="N994" s="33">
        <v>0</v>
      </c>
    </row>
    <row r="995" spans="4:14" ht="12.75" x14ac:dyDescent="0.35">
      <c r="D995" s="6"/>
      <c r="E995" s="6">
        <v>0</v>
      </c>
      <c r="F995" s="7">
        <v>0</v>
      </c>
      <c r="G995" s="6"/>
      <c r="L995" s="32"/>
      <c r="M995" s="3">
        <v>0</v>
      </c>
      <c r="N995" s="33">
        <v>0</v>
      </c>
    </row>
    <row r="996" spans="4:14" ht="12.75" x14ac:dyDescent="0.35">
      <c r="D996" s="6"/>
      <c r="E996" s="6">
        <v>0</v>
      </c>
      <c r="F996" s="7">
        <v>0</v>
      </c>
      <c r="G996" s="6"/>
      <c r="L996" s="32"/>
      <c r="M996" s="3">
        <v>0</v>
      </c>
      <c r="N996" s="33">
        <v>0</v>
      </c>
    </row>
    <row r="997" spans="4:14" ht="12.75" x14ac:dyDescent="0.35">
      <c r="D997" s="6"/>
      <c r="E997" s="6">
        <v>0</v>
      </c>
      <c r="F997" s="7">
        <v>0</v>
      </c>
      <c r="G997" s="6"/>
      <c r="L997" s="32"/>
      <c r="M997" s="3">
        <v>0</v>
      </c>
      <c r="N997" s="33">
        <v>0</v>
      </c>
    </row>
    <row r="998" spans="4:14" ht="12.75" x14ac:dyDescent="0.35">
      <c r="D998" s="6"/>
      <c r="E998" s="6">
        <v>0</v>
      </c>
      <c r="F998" s="7">
        <v>0</v>
      </c>
      <c r="G998" s="6"/>
      <c r="L998" s="32"/>
      <c r="M998" s="3">
        <v>0</v>
      </c>
      <c r="N998" s="33">
        <v>0</v>
      </c>
    </row>
    <row r="999" spans="4:14" ht="12.75" x14ac:dyDescent="0.35">
      <c r="D999" s="6"/>
      <c r="E999" s="6">
        <v>0</v>
      </c>
      <c r="F999" s="7">
        <v>0</v>
      </c>
      <c r="G999" s="6"/>
      <c r="L999" s="32"/>
      <c r="M999" s="3">
        <v>0</v>
      </c>
      <c r="N999" s="33">
        <v>0</v>
      </c>
    </row>
    <row r="1000" spans="4:14" ht="12.75" x14ac:dyDescent="0.35">
      <c r="D1000" s="6"/>
      <c r="E1000" s="6">
        <v>0</v>
      </c>
      <c r="F1000" s="7">
        <v>0</v>
      </c>
      <c r="G1000" s="6"/>
      <c r="L1000" s="32"/>
      <c r="M1000" s="3">
        <v>0</v>
      </c>
      <c r="N1000" s="33">
        <v>0</v>
      </c>
    </row>
    <row r="1001" spans="4:14" ht="12.75" x14ac:dyDescent="0.35">
      <c r="D1001" s="6"/>
      <c r="E1001" s="6">
        <v>0</v>
      </c>
      <c r="F1001" s="7">
        <v>0</v>
      </c>
      <c r="G1001" s="6"/>
      <c r="L1001" s="32"/>
      <c r="M1001" s="3">
        <v>0</v>
      </c>
      <c r="N1001" s="33">
        <v>0</v>
      </c>
    </row>
    <row r="1002" spans="4:14" ht="15.75" customHeight="1" x14ac:dyDescent="0.35">
      <c r="E1002" s="3">
        <v>0</v>
      </c>
      <c r="F1002" s="3">
        <v>0</v>
      </c>
      <c r="M1002" s="3">
        <v>0</v>
      </c>
      <c r="N1002" s="3">
        <v>0</v>
      </c>
    </row>
    <row r="1003" spans="4:14" ht="15.75" customHeight="1" x14ac:dyDescent="0.35">
      <c r="E1003" s="3">
        <v>0</v>
      </c>
      <c r="F1003" s="3">
        <v>0</v>
      </c>
      <c r="M1003" s="3">
        <v>0</v>
      </c>
      <c r="N1003" s="3">
        <v>0</v>
      </c>
    </row>
    <row r="1004" spans="4:14" ht="15.75" customHeight="1" x14ac:dyDescent="0.35">
      <c r="E1004" s="4">
        <v>0</v>
      </c>
      <c r="F1004" s="4">
        <v>0</v>
      </c>
    </row>
    <row r="1005" spans="4:14" ht="15.75" customHeight="1" x14ac:dyDescent="0.35">
      <c r="E1005" s="4">
        <v>0</v>
      </c>
      <c r="F1005" s="4">
        <v>0</v>
      </c>
    </row>
    <row r="1006" spans="4:14" ht="15.75" customHeight="1" x14ac:dyDescent="0.35">
      <c r="E1006" s="4">
        <v>0</v>
      </c>
      <c r="F1006" s="4">
        <v>0</v>
      </c>
    </row>
  </sheetData>
  <conditionalFormatting sqref="D5:D331">
    <cfRule type="expression" dxfId="5" priority="4">
      <formula>F5=0</formula>
    </cfRule>
  </conditionalFormatting>
  <conditionalFormatting sqref="E5:E331">
    <cfRule type="expression" dxfId="4" priority="5">
      <formula>F5=0</formula>
    </cfRule>
  </conditionalFormatting>
  <conditionalFormatting sqref="F5:F331">
    <cfRule type="expression" dxfId="3" priority="6">
      <formula>F5=0</formula>
    </cfRule>
  </conditionalFormatting>
  <conditionalFormatting sqref="L5:L44">
    <cfRule type="expression" dxfId="2" priority="2">
      <formula>N5=0</formula>
    </cfRule>
  </conditionalFormatting>
  <conditionalFormatting sqref="M5:M44">
    <cfRule type="expression" dxfId="1" priority="1">
      <formula>N5=0</formula>
    </cfRule>
  </conditionalFormatting>
  <conditionalFormatting sqref="N5:N44">
    <cfRule type="expression" dxfId="0" priority="3">
      <formula>N5=0</formula>
    </cfRule>
  </conditionalFormatting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Stora lägerlistan</vt:lpstr>
      <vt:lpstr>Topplistor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Eskil Friberg</dc:creator>
  <cp:keywords/>
  <dc:description/>
  <cp:lastModifiedBy>Eskil Friberg</cp:lastModifiedBy>
  <cp:revision/>
  <dcterms:created xsi:type="dcterms:W3CDTF">2023-09-17T09:56:58Z</dcterms:created>
  <dcterms:modified xsi:type="dcterms:W3CDTF">2026-05-27T13:56:12Z</dcterms:modified>
  <cp:category/>
  <cp:contentStatus/>
</cp:coreProperties>
</file>